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8325" activeTab="0"/>
  </bookViews>
  <sheets>
    <sheet name="Suppl. Table 3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<sst xmlns="http://schemas.openxmlformats.org/spreadsheetml/2006/main" count="65" uniqueCount="58">
  <si>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CS</t>
  </si>
  <si>
    <t>LAGs</t>
  </si>
  <si>
    <t>AD</t>
  </si>
  <si>
    <t>Cancer</t>
  </si>
  <si>
    <t>PValue</t>
  </si>
  <si>
    <t>Pathways</t>
  </si>
  <si>
    <t># of sets*</t>
  </si>
  <si>
    <t xml:space="preserve">* The number of sets in which a given pathway is enriched </t>
  </si>
  <si>
    <t>Type 2 diabetes</t>
  </si>
  <si>
    <t>Pathways in cancer</t>
  </si>
  <si>
    <t>Chronic myeloid leukemia</t>
  </si>
  <si>
    <t>Melanoma</t>
  </si>
  <si>
    <t>Pancreatic cancer</t>
  </si>
  <si>
    <t>Prostate cancer</t>
  </si>
  <si>
    <t>Endometrial cancer</t>
  </si>
  <si>
    <t>MAPK signaling pathway</t>
  </si>
  <si>
    <t>Acute myeloid leukemia</t>
  </si>
  <si>
    <t>Colorectal cancer</t>
  </si>
  <si>
    <t>Neurotrophin signaling pathway</t>
  </si>
  <si>
    <t>Insulin signaling pathway</t>
  </si>
  <si>
    <t>mTOR signaling pathway</t>
  </si>
  <si>
    <t>Apoptosis</t>
  </si>
  <si>
    <t>Bladder cancer</t>
  </si>
  <si>
    <t>p53 signaling pathway</t>
  </si>
  <si>
    <t>Glioma</t>
  </si>
  <si>
    <t>Small cell lung cancer</t>
  </si>
  <si>
    <t>Thyroid cancer</t>
  </si>
  <si>
    <t>Toll-like receptor signaling pathway</t>
  </si>
  <si>
    <t>Focal adhesion</t>
  </si>
  <si>
    <t>Cell cycle</t>
  </si>
  <si>
    <t>Non-small cell lung cancer</t>
  </si>
  <si>
    <t>Renal cell carcinoma</t>
  </si>
  <si>
    <t>ErbB signaling pathway</t>
  </si>
  <si>
    <t>Prion diseases</t>
  </si>
  <si>
    <t>Natural killer cell mediated cytotoxicity</t>
  </si>
  <si>
    <t>VEGF signaling pathway</t>
  </si>
  <si>
    <t>Progesterone-mediated oocyte maturation</t>
  </si>
  <si>
    <t>T cell receptor signaling pathway</t>
  </si>
  <si>
    <t>Chemokine signaling pathway</t>
  </si>
  <si>
    <t>Viral myocarditis</t>
  </si>
  <si>
    <t>Fc epsilon RI signaling pathway</t>
  </si>
  <si>
    <t>TGF-beta signaling pathway</t>
  </si>
  <si>
    <t>Intestinal immune network for IgA production</t>
  </si>
  <si>
    <t>GnRH signaling pathway</t>
  </si>
  <si>
    <t>Long-term depression</t>
  </si>
  <si>
    <t>Oocyte meiosis</t>
  </si>
  <si>
    <t>B cell receptor signaling pathway</t>
  </si>
  <si>
    <t>Melanogenesis</t>
  </si>
  <si>
    <t>Gap junction</t>
  </si>
  <si>
    <t>Non-homologous end-joining</t>
  </si>
  <si>
    <t>Dorso-ventral axis formation</t>
  </si>
  <si>
    <t>Long-term potentiation</t>
  </si>
  <si>
    <t>Regulation of actin cytoskeleton</t>
  </si>
  <si>
    <t>Wnt signaling pathway</t>
  </si>
  <si>
    <t>Oxidative stress</t>
  </si>
  <si>
    <t>AthSc</t>
  </si>
  <si>
    <t>Chronic inflam</t>
  </si>
  <si>
    <t>Supplementary Table 3. Pathways enriched across CS, ARDs and aging-associated processes.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</si>
</sst>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1" fillId="0" borderId="0" xfId="0" applyFont="1" applyAlignment="1">
      <alignment/>
    </xf>
    <xf numFmtId="11" fontId="0" fillId="0" borderId="0" xfId="0" applyNumberFormat="1" applyFill="1" applyBorder="1" applyAlignment="1">
      <alignment/>
    </xf>
    <xf numFmtId="0" fontId="18" fillId="0" borderId="10" xfId="0" applyFont="1" applyBorder="1" applyAlignment="1">
      <alignment/>
    </xf>
    <xf numFmtId="1" fontId="18" fillId="0" borderId="0" xfId="0" applyNumberFormat="1" applyFont="1" applyBorder="1" applyAlignment="1">
      <alignment/>
    </xf>
    <xf numFmtId="1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1" fontId="18" fillId="0" borderId="13" xfId="0" applyNumberFormat="1" applyFont="1" applyBorder="1" applyAlignment="1">
      <alignment/>
    </xf>
    <xf numFmtId="0" fontId="18" fillId="0" borderId="14" xfId="0" applyFont="1" applyBorder="1" applyAlignment="1">
      <alignment/>
    </xf>
    <xf numFmtId="11" fontId="0" fillId="0" borderId="15" xfId="0" applyNumberFormat="1" applyFill="1" applyBorder="1" applyAlignment="1">
      <alignment/>
    </xf>
    <xf numFmtId="11" fontId="0" fillId="0" borderId="16" xfId="0" applyNumberFormat="1" applyFill="1" applyBorder="1" applyAlignment="1">
      <alignment/>
    </xf>
    <xf numFmtId="11" fontId="0" fillId="0" borderId="17" xfId="0" applyNumberFormat="1" applyFill="1" applyBorder="1" applyAlignment="1">
      <alignment/>
    </xf>
    <xf numFmtId="11" fontId="0" fillId="0" borderId="18" xfId="0" applyNumberFormat="1" applyFill="1" applyBorder="1" applyAlignment="1">
      <alignment/>
    </xf>
    <xf numFmtId="11" fontId="37" fillId="0" borderId="19" xfId="0" applyNumberFormat="1" applyFont="1" applyFill="1" applyBorder="1" applyAlignment="1">
      <alignment horizontal="center"/>
    </xf>
    <xf numFmtId="11" fontId="0" fillId="0" borderId="20" xfId="0" applyNumberFormat="1" applyFill="1" applyBorder="1" applyAlignment="1">
      <alignment/>
    </xf>
    <xf numFmtId="11" fontId="0" fillId="0" borderId="19" xfId="0" applyNumberFormat="1" applyFill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38.00390625" style="3" customWidth="1"/>
    <col min="2" max="2" width="9.28125" style="2" bestFit="1" customWidth="1"/>
    <col min="3" max="10" width="9.8515625" style="7" customWidth="1"/>
  </cols>
  <sheetData>
    <row r="1" spans="1:10" ht="23.25">
      <c r="A1" s="4" t="s">
        <v>57</v>
      </c>
      <c r="B1" s="5"/>
      <c r="C1"/>
      <c r="D1"/>
      <c r="E1"/>
      <c r="F1"/>
      <c r="G1"/>
      <c r="H1"/>
      <c r="I1"/>
      <c r="J1"/>
    </row>
    <row r="2" spans="1:10" s="1" customFormat="1" ht="15">
      <c r="A2" s="21" t="s">
        <v>5</v>
      </c>
      <c r="B2" s="24" t="s">
        <v>6</v>
      </c>
      <c r="C2" s="29" t="s">
        <v>0</v>
      </c>
      <c r="D2" s="29" t="s">
        <v>1</v>
      </c>
      <c r="E2" s="29" t="s">
        <v>55</v>
      </c>
      <c r="F2" s="27" t="s">
        <v>2</v>
      </c>
      <c r="G2" s="27" t="s">
        <v>8</v>
      </c>
      <c r="H2" s="29" t="s">
        <v>3</v>
      </c>
      <c r="I2" s="27" t="s">
        <v>54</v>
      </c>
      <c r="J2" s="27" t="s">
        <v>56</v>
      </c>
    </row>
    <row r="3" spans="1:10" s="1" customFormat="1" ht="15">
      <c r="A3" s="22"/>
      <c r="B3" s="25"/>
      <c r="C3" s="30"/>
      <c r="D3" s="30"/>
      <c r="E3" s="30"/>
      <c r="F3" s="28"/>
      <c r="G3" s="28"/>
      <c r="H3" s="30"/>
      <c r="I3" s="28"/>
      <c r="J3" s="28"/>
    </row>
    <row r="4" spans="1:10" s="1" customFormat="1" ht="15">
      <c r="A4" s="23"/>
      <c r="B4" s="26"/>
      <c r="C4" s="18" t="s">
        <v>4</v>
      </c>
      <c r="D4" s="18" t="s">
        <v>4</v>
      </c>
      <c r="E4" s="18" t="s">
        <v>4</v>
      </c>
      <c r="F4" s="18" t="s">
        <v>4</v>
      </c>
      <c r="G4" s="18" t="s">
        <v>4</v>
      </c>
      <c r="H4" s="18" t="s">
        <v>4</v>
      </c>
      <c r="I4" s="18" t="s">
        <v>4</v>
      </c>
      <c r="J4" s="18" t="s">
        <v>4</v>
      </c>
    </row>
    <row r="5" spans="1:10" ht="15">
      <c r="A5" s="11" t="s">
        <v>9</v>
      </c>
      <c r="B5" s="12">
        <f>COUNTA(C5:J5)</f>
        <v>8</v>
      </c>
      <c r="C5" s="14">
        <v>1.49425893209444E-23</v>
      </c>
      <c r="D5" s="15">
        <v>0.00821770943826314</v>
      </c>
      <c r="E5" s="15">
        <v>4.48414870232711E-22</v>
      </c>
      <c r="F5" s="15">
        <v>7.5943410393849E-06</v>
      </c>
      <c r="G5" s="15">
        <v>4.53260838514696E-09</v>
      </c>
      <c r="H5" s="15">
        <v>9.06148094988664E-74</v>
      </c>
      <c r="I5" s="15">
        <v>4.12990259885735E-18</v>
      </c>
      <c r="J5" s="15">
        <v>4.53260838514696E-09</v>
      </c>
    </row>
    <row r="6" spans="1:10" ht="15">
      <c r="A6" s="8" t="s">
        <v>10</v>
      </c>
      <c r="B6" s="9">
        <f>COUNTA(C6:J6)</f>
        <v>8</v>
      </c>
      <c r="C6" s="16">
        <v>1.4999140922828E-17</v>
      </c>
      <c r="D6" s="17">
        <v>0.00102945562354174</v>
      </c>
      <c r="E6" s="17">
        <v>3.80778808434328E-09</v>
      </c>
      <c r="F6" s="17">
        <v>0.00429641069853084</v>
      </c>
      <c r="G6" s="17">
        <v>0.000756429357032268</v>
      </c>
      <c r="H6" s="17">
        <v>2.45121124181168E-25</v>
      </c>
      <c r="I6" s="17">
        <v>1.55160616223116E-11</v>
      </c>
      <c r="J6" s="17">
        <v>0.00351139357952961</v>
      </c>
    </row>
    <row r="7" spans="1:10" ht="15">
      <c r="A7" s="8" t="s">
        <v>11</v>
      </c>
      <c r="B7" s="9">
        <f aca="true" t="shared" si="0" ref="B7:B49">COUNTA(C7:J7)</f>
        <v>8</v>
      </c>
      <c r="C7" s="16">
        <v>1.95642505854026E-14</v>
      </c>
      <c r="D7" s="17">
        <v>0.00605655787679499</v>
      </c>
      <c r="E7" s="17">
        <v>1.88912792376066E-12</v>
      </c>
      <c r="F7" s="17">
        <v>0.0449929780641953</v>
      </c>
      <c r="G7" s="17">
        <v>1.44852288053529E-05</v>
      </c>
      <c r="H7" s="17">
        <v>1.70123602986488E-18</v>
      </c>
      <c r="I7" s="17">
        <v>5.4102377743126E-11</v>
      </c>
      <c r="J7" s="17">
        <v>0.0394435304025217</v>
      </c>
    </row>
    <row r="8" spans="1:10" ht="15">
      <c r="A8" s="8" t="s">
        <v>12</v>
      </c>
      <c r="B8" s="9">
        <f t="shared" si="0"/>
        <v>8</v>
      </c>
      <c r="C8" s="16">
        <v>4.75629406303436E-12</v>
      </c>
      <c r="D8" s="17">
        <v>0.0182539270259013</v>
      </c>
      <c r="E8" s="17">
        <v>1.93719616435354E-09</v>
      </c>
      <c r="F8" s="17">
        <v>0.0137785374564301</v>
      </c>
      <c r="G8" s="17">
        <v>0.0116582993772109</v>
      </c>
      <c r="H8" s="17">
        <v>1.97188673999656E-25</v>
      </c>
      <c r="I8" s="17">
        <v>6.57121020369373E-13</v>
      </c>
      <c r="J8" s="17">
        <v>1.64456984266551E-05</v>
      </c>
    </row>
    <row r="9" spans="1:10" ht="15">
      <c r="A9" s="8" t="s">
        <v>13</v>
      </c>
      <c r="B9" s="9">
        <f t="shared" si="0"/>
        <v>8</v>
      </c>
      <c r="C9" s="16">
        <v>1.7989413600592E-11</v>
      </c>
      <c r="D9" s="17">
        <v>3.33101388440108E-06</v>
      </c>
      <c r="E9" s="17">
        <v>2.90902140703458E-14</v>
      </c>
      <c r="F9" s="17">
        <v>0.000687484925003877</v>
      </c>
      <c r="G9" s="17">
        <v>8.49139361008584E-10</v>
      </c>
      <c r="H9" s="17">
        <v>1.58329544438412E-26</v>
      </c>
      <c r="I9" s="17">
        <v>2.37649059073222E-19</v>
      </c>
      <c r="J9" s="17">
        <v>0.0023199363643373</v>
      </c>
    </row>
    <row r="10" spans="1:10" ht="15">
      <c r="A10" s="8" t="s">
        <v>14</v>
      </c>
      <c r="B10" s="9">
        <f t="shared" si="0"/>
        <v>8</v>
      </c>
      <c r="C10" s="16">
        <v>1.03157915716295E-08</v>
      </c>
      <c r="D10" s="17">
        <v>0.000438233814334138</v>
      </c>
      <c r="E10" s="17">
        <v>6.65157769348121E-07</v>
      </c>
      <c r="F10" s="17">
        <v>0.0028090318478361</v>
      </c>
      <c r="G10" s="17">
        <v>0.0117084149525374</v>
      </c>
      <c r="H10" s="17">
        <v>6.26573228878565E-18</v>
      </c>
      <c r="I10" s="17">
        <v>2.6548762799919E-11</v>
      </c>
      <c r="J10" s="17">
        <v>0.0482394191104578</v>
      </c>
    </row>
    <row r="11" spans="1:10" ht="15">
      <c r="A11" s="8" t="s">
        <v>15</v>
      </c>
      <c r="B11" s="9">
        <f t="shared" si="0"/>
        <v>7</v>
      </c>
      <c r="C11" s="16">
        <v>4.99250819921524E-10</v>
      </c>
      <c r="D11" s="17"/>
      <c r="E11" s="17">
        <v>2.17646877751987E-06</v>
      </c>
      <c r="F11" s="17">
        <v>0.0145221873234864</v>
      </c>
      <c r="G11" s="17">
        <v>0.00445461664738894</v>
      </c>
      <c r="H11" s="17">
        <v>4.98735109672394E-21</v>
      </c>
      <c r="I11" s="17">
        <v>2.69987720148675E-13</v>
      </c>
      <c r="J11" s="17">
        <v>0.0241031848246312</v>
      </c>
    </row>
    <row r="12" spans="1:10" ht="15">
      <c r="A12" s="8" t="s">
        <v>16</v>
      </c>
      <c r="B12" s="9">
        <f t="shared" si="0"/>
        <v>7</v>
      </c>
      <c r="C12" s="16">
        <v>3.86484141201811E-08</v>
      </c>
      <c r="D12" s="17">
        <v>0.0342842123301273</v>
      </c>
      <c r="E12" s="17">
        <v>0.000450421668802077</v>
      </c>
      <c r="F12" s="17"/>
      <c r="G12" s="17">
        <v>0.0182014124021205</v>
      </c>
      <c r="H12" s="17">
        <v>8.39252947753955E-17</v>
      </c>
      <c r="I12" s="17">
        <v>7.64103718225856E-06</v>
      </c>
      <c r="J12" s="17">
        <v>0.0182014124021205</v>
      </c>
    </row>
    <row r="13" spans="1:10" ht="15">
      <c r="A13" s="8" t="s">
        <v>17</v>
      </c>
      <c r="B13" s="9">
        <f t="shared" si="0"/>
        <v>7</v>
      </c>
      <c r="C13" s="16">
        <v>3.81063975994433E-07</v>
      </c>
      <c r="D13" s="17">
        <v>0.000996326043032581</v>
      </c>
      <c r="E13" s="17">
        <v>4.55570710637797E-10</v>
      </c>
      <c r="F13" s="17">
        <v>0.00044738503932848</v>
      </c>
      <c r="G13" s="17">
        <v>0.00160014584380812</v>
      </c>
      <c r="H13" s="17">
        <v>3.40262406926815E-21</v>
      </c>
      <c r="I13" s="17">
        <v>1.63095762391008E-12</v>
      </c>
      <c r="J13" s="17"/>
    </row>
    <row r="14" spans="1:10" ht="15">
      <c r="A14" s="8" t="s">
        <v>18</v>
      </c>
      <c r="B14" s="9">
        <f t="shared" si="0"/>
        <v>7</v>
      </c>
      <c r="C14" s="16">
        <v>1.25520319296012E-06</v>
      </c>
      <c r="D14" s="17">
        <v>0.00672517292104953</v>
      </c>
      <c r="E14" s="17">
        <v>3.11127836283371E-05</v>
      </c>
      <c r="F14" s="17"/>
      <c r="G14" s="17">
        <v>0.0166930083258182</v>
      </c>
      <c r="H14" s="17">
        <v>1.8278053768591E-20</v>
      </c>
      <c r="I14" s="17">
        <v>2.67248048382261E-13</v>
      </c>
      <c r="J14" s="17">
        <v>0.0053795452651283</v>
      </c>
    </row>
    <row r="15" spans="1:10" ht="15">
      <c r="A15" s="8" t="s">
        <v>19</v>
      </c>
      <c r="B15" s="9">
        <f t="shared" si="0"/>
        <v>7</v>
      </c>
      <c r="C15" s="16">
        <v>0.00118963311707579</v>
      </c>
      <c r="D15" s="17">
        <v>2.87845105420895E-08</v>
      </c>
      <c r="E15" s="17">
        <v>0.0196301018698595</v>
      </c>
      <c r="F15" s="17">
        <v>0.0318791422954413</v>
      </c>
      <c r="G15" s="17">
        <v>2.76788833927267E-11</v>
      </c>
      <c r="H15" s="17">
        <v>5.56573117750575E-11</v>
      </c>
      <c r="I15" s="17">
        <v>9.98051507751373E-08</v>
      </c>
      <c r="J15" s="17"/>
    </row>
    <row r="16" spans="1:10" ht="15">
      <c r="A16" s="8" t="s">
        <v>20</v>
      </c>
      <c r="B16" s="9">
        <f t="shared" si="0"/>
        <v>7</v>
      </c>
      <c r="C16" s="16">
        <v>0.00291114809056771</v>
      </c>
      <c r="D16" s="17">
        <v>9.97660900083355E-05</v>
      </c>
      <c r="E16" s="17">
        <v>0.00446513337291958</v>
      </c>
      <c r="F16" s="17">
        <v>0.0135529641922058</v>
      </c>
      <c r="G16" s="17">
        <v>5.63582164178753E-05</v>
      </c>
      <c r="H16" s="17">
        <v>2.59989581242987E-05</v>
      </c>
      <c r="I16" s="17">
        <v>1.76492243316664E-05</v>
      </c>
      <c r="J16" s="17"/>
    </row>
    <row r="17" spans="1:10" ht="15">
      <c r="A17" s="8" t="s">
        <v>21</v>
      </c>
      <c r="B17" s="9">
        <f t="shared" si="0"/>
        <v>7</v>
      </c>
      <c r="C17" s="16">
        <v>0.0329037763916015</v>
      </c>
      <c r="D17" s="17"/>
      <c r="E17" s="17">
        <v>0.0079163716772719</v>
      </c>
      <c r="F17" s="17">
        <v>0.00963064482594903</v>
      </c>
      <c r="G17" s="17">
        <v>0.00200656813166952</v>
      </c>
      <c r="H17" s="17">
        <v>3.85214128137273E-08</v>
      </c>
      <c r="I17" s="17">
        <v>9.5163133448602E-08</v>
      </c>
      <c r="J17" s="17">
        <v>4.55467060745797E-08</v>
      </c>
    </row>
    <row r="18" spans="1:10" ht="15">
      <c r="A18" s="8" t="s">
        <v>22</v>
      </c>
      <c r="B18" s="9">
        <f t="shared" si="0"/>
        <v>6</v>
      </c>
      <c r="C18" s="16">
        <v>5.4936119092694E-21</v>
      </c>
      <c r="D18" s="17"/>
      <c r="E18" s="17">
        <v>3.75802774556751E-10</v>
      </c>
      <c r="F18" s="17"/>
      <c r="G18" s="17">
        <v>0.0243874710640582</v>
      </c>
      <c r="H18" s="17">
        <v>1.27071607429853E-17</v>
      </c>
      <c r="I18" s="17">
        <v>2.43398947438744E-07</v>
      </c>
      <c r="J18" s="17">
        <v>0.000748576586471953</v>
      </c>
    </row>
    <row r="19" spans="1:10" ht="15">
      <c r="A19" s="8" t="s">
        <v>23</v>
      </c>
      <c r="B19" s="9">
        <f t="shared" si="0"/>
        <v>6</v>
      </c>
      <c r="C19" s="16">
        <v>6.69511589560886E-20</v>
      </c>
      <c r="D19" s="17">
        <v>0.00135728785052446</v>
      </c>
      <c r="E19" s="17">
        <v>1.32696123820979E-05</v>
      </c>
      <c r="F19" s="17"/>
      <c r="G19" s="17">
        <v>0.00890026221047242</v>
      </c>
      <c r="H19" s="17">
        <v>1.02876487186532E-14</v>
      </c>
      <c r="I19" s="17">
        <v>6.41405104300011E-06</v>
      </c>
      <c r="J19" s="17"/>
    </row>
    <row r="20" spans="1:10" ht="15">
      <c r="A20" s="8" t="s">
        <v>24</v>
      </c>
      <c r="B20" s="9">
        <f t="shared" si="0"/>
        <v>6</v>
      </c>
      <c r="C20" s="16">
        <v>1.690808989929E-15</v>
      </c>
      <c r="D20" s="17">
        <v>0.000669474363444602</v>
      </c>
      <c r="E20" s="17">
        <v>1.96763378623114E-11</v>
      </c>
      <c r="F20" s="17"/>
      <c r="G20" s="17">
        <v>5.82222529554903E-07</v>
      </c>
      <c r="H20" s="17">
        <v>3.41950332350028E-15</v>
      </c>
      <c r="I20" s="17">
        <v>3.82122352310871E-14</v>
      </c>
      <c r="J20" s="17"/>
    </row>
    <row r="21" spans="1:10" ht="15">
      <c r="A21" s="8" t="s">
        <v>25</v>
      </c>
      <c r="B21" s="9">
        <f t="shared" si="0"/>
        <v>6</v>
      </c>
      <c r="C21" s="16">
        <v>3.81063975994433E-07</v>
      </c>
      <c r="D21" s="17"/>
      <c r="E21" s="17">
        <v>0.000116531504725556</v>
      </c>
      <c r="F21" s="17"/>
      <c r="G21" s="17">
        <v>0.00160014584380812</v>
      </c>
      <c r="H21" s="17">
        <v>3.50164665250019E-14</v>
      </c>
      <c r="I21" s="17">
        <v>2.16907778778781E-06</v>
      </c>
      <c r="J21" s="17">
        <v>0.00657967871341966</v>
      </c>
    </row>
    <row r="22" spans="1:10" ht="15">
      <c r="A22" s="8" t="s">
        <v>26</v>
      </c>
      <c r="B22" s="9">
        <f t="shared" si="0"/>
        <v>6</v>
      </c>
      <c r="C22" s="16">
        <v>7.51758292609089E-07</v>
      </c>
      <c r="D22" s="17"/>
      <c r="E22" s="17">
        <v>0.00546089097217835</v>
      </c>
      <c r="F22" s="17">
        <v>0.0442849440919336</v>
      </c>
      <c r="G22" s="17"/>
      <c r="H22" s="17">
        <v>7.42392635247249E-13</v>
      </c>
      <c r="I22" s="17">
        <v>7.30142649859616E-05</v>
      </c>
      <c r="J22" s="17">
        <v>0.040432628910086</v>
      </c>
    </row>
    <row r="23" spans="1:10" ht="15">
      <c r="A23" s="8" t="s">
        <v>27</v>
      </c>
      <c r="B23" s="9">
        <f t="shared" si="0"/>
        <v>6</v>
      </c>
      <c r="C23" s="16">
        <v>1.85770813812769E-05</v>
      </c>
      <c r="D23" s="17"/>
      <c r="E23" s="17">
        <v>4.41766314194447E-05</v>
      </c>
      <c r="F23" s="17"/>
      <c r="G23" s="17">
        <v>0.0172487242158237</v>
      </c>
      <c r="H23" s="17">
        <v>1.41140453252454E-08</v>
      </c>
      <c r="I23" s="17">
        <v>1.44688631235855E-07</v>
      </c>
      <c r="J23" s="17">
        <v>7.29135129258492E-14</v>
      </c>
    </row>
    <row r="24" spans="1:10" ht="15">
      <c r="A24" s="8" t="s">
        <v>28</v>
      </c>
      <c r="B24" s="9">
        <f t="shared" si="0"/>
        <v>6</v>
      </c>
      <c r="C24" s="16">
        <v>0.000118971873441645</v>
      </c>
      <c r="D24" s="17"/>
      <c r="E24" s="17">
        <v>4.57678673832191E-11</v>
      </c>
      <c r="F24" s="17">
        <v>0.021959299170896</v>
      </c>
      <c r="G24" s="17">
        <v>0.017192135366457</v>
      </c>
      <c r="H24" s="17">
        <v>7.14394509536711E-17</v>
      </c>
      <c r="I24" s="17">
        <v>1.92881298292883E-08</v>
      </c>
      <c r="J24" s="17"/>
    </row>
    <row r="25" spans="1:10" ht="15">
      <c r="A25" s="8" t="s">
        <v>29</v>
      </c>
      <c r="B25" s="9">
        <f t="shared" si="0"/>
        <v>5</v>
      </c>
      <c r="C25" s="16">
        <v>1.50359265059278E-16</v>
      </c>
      <c r="D25" s="17">
        <v>1.58894155355406E-05</v>
      </c>
      <c r="E25" s="17">
        <v>0.000128919473304019</v>
      </c>
      <c r="F25" s="17"/>
      <c r="G25" s="17"/>
      <c r="H25" s="17">
        <v>1.05063477624362E-18</v>
      </c>
      <c r="I25" s="17">
        <v>0.000745794951321928</v>
      </c>
      <c r="J25" s="17"/>
    </row>
    <row r="26" spans="1:10" ht="15">
      <c r="A26" s="8" t="s">
        <v>30</v>
      </c>
      <c r="B26" s="9">
        <f t="shared" si="0"/>
        <v>5</v>
      </c>
      <c r="C26" s="16">
        <v>7.16238647154589E-12</v>
      </c>
      <c r="D26" s="17">
        <v>0.00781528993016007</v>
      </c>
      <c r="E26" s="17">
        <v>4.6064429974104E-05</v>
      </c>
      <c r="F26" s="17"/>
      <c r="G26" s="17"/>
      <c r="H26" s="17">
        <v>3.82247277793959E-16</v>
      </c>
      <c r="I26" s="17">
        <v>5.99550229658952E-09</v>
      </c>
      <c r="J26" s="17"/>
    </row>
    <row r="27" spans="1:10" ht="15">
      <c r="A27" s="8" t="s">
        <v>31</v>
      </c>
      <c r="B27" s="9">
        <f t="shared" si="0"/>
        <v>5</v>
      </c>
      <c r="C27" s="16">
        <v>4.25434528545844E-09</v>
      </c>
      <c r="D27" s="17"/>
      <c r="E27" s="17">
        <v>1.80540515260881E-05</v>
      </c>
      <c r="F27" s="17"/>
      <c r="G27" s="17">
        <v>0.00236674772447077</v>
      </c>
      <c r="H27" s="17">
        <v>7.56226327273785E-22</v>
      </c>
      <c r="I27" s="17">
        <v>1.42335307152801E-06</v>
      </c>
      <c r="J27" s="17"/>
    </row>
    <row r="28" spans="1:10" ht="15">
      <c r="A28" s="8" t="s">
        <v>32</v>
      </c>
      <c r="B28" s="9">
        <f t="shared" si="0"/>
        <v>5</v>
      </c>
      <c r="C28" s="16">
        <v>7.95102172085457E-08</v>
      </c>
      <c r="D28" s="17"/>
      <c r="E28" s="17">
        <v>0.00016442545833134</v>
      </c>
      <c r="F28" s="17"/>
      <c r="G28" s="17">
        <v>0.0273398298452309</v>
      </c>
      <c r="H28" s="17">
        <v>2.10859186338035E-19</v>
      </c>
      <c r="I28" s="17">
        <v>3.05442329621168E-11</v>
      </c>
      <c r="J28" s="17"/>
    </row>
    <row r="29" spans="1:10" ht="15">
      <c r="A29" s="8" t="s">
        <v>33</v>
      </c>
      <c r="B29" s="9">
        <f t="shared" si="0"/>
        <v>5</v>
      </c>
      <c r="C29" s="16">
        <v>3.81087545268884E-05</v>
      </c>
      <c r="D29" s="17"/>
      <c r="E29" s="17">
        <v>0.0122796505598406</v>
      </c>
      <c r="F29" s="17">
        <v>3.6394583663582E-05</v>
      </c>
      <c r="G29" s="17"/>
      <c r="H29" s="17">
        <v>0.00154684749489488</v>
      </c>
      <c r="I29" s="17">
        <v>0.000259765332056315</v>
      </c>
      <c r="J29" s="17"/>
    </row>
    <row r="30" spans="1:10" ht="15">
      <c r="A30" s="8" t="s">
        <v>34</v>
      </c>
      <c r="B30" s="9">
        <f t="shared" si="0"/>
        <v>5</v>
      </c>
      <c r="C30" s="16">
        <v>6.77350013046106E-05</v>
      </c>
      <c r="D30" s="17"/>
      <c r="E30" s="17">
        <v>0.0177453328100022</v>
      </c>
      <c r="F30" s="17"/>
      <c r="G30" s="17"/>
      <c r="H30" s="17">
        <v>6.08120531930566E-05</v>
      </c>
      <c r="I30" s="17">
        <v>0.00398108701066832</v>
      </c>
      <c r="J30" s="17">
        <v>0.00261713308010496</v>
      </c>
    </row>
    <row r="31" spans="1:10" ht="15">
      <c r="A31" s="8" t="s">
        <v>35</v>
      </c>
      <c r="B31" s="9">
        <f t="shared" si="0"/>
        <v>5</v>
      </c>
      <c r="C31" s="16">
        <v>0.000198770584735871</v>
      </c>
      <c r="D31" s="17"/>
      <c r="E31" s="17">
        <v>0.00293798788279044</v>
      </c>
      <c r="F31" s="17"/>
      <c r="G31" s="17">
        <v>0.00351139357952961</v>
      </c>
      <c r="H31" s="17">
        <v>2.73068526313207E-06</v>
      </c>
      <c r="I31" s="17">
        <v>7.58216914429506E-08</v>
      </c>
      <c r="J31" s="17"/>
    </row>
    <row r="32" spans="1:10" ht="15">
      <c r="A32" s="8" t="s">
        <v>36</v>
      </c>
      <c r="B32" s="9">
        <f t="shared" si="0"/>
        <v>5</v>
      </c>
      <c r="C32" s="16">
        <v>0.000561967355270594</v>
      </c>
      <c r="D32" s="17">
        <v>0.000400976796089349</v>
      </c>
      <c r="E32" s="17"/>
      <c r="F32" s="17"/>
      <c r="G32" s="17">
        <v>0.0260025889587246</v>
      </c>
      <c r="H32" s="17">
        <v>3.98729366055031E-07</v>
      </c>
      <c r="I32" s="17">
        <v>8.02798534382302E-08</v>
      </c>
      <c r="J32" s="17"/>
    </row>
    <row r="33" spans="1:10" ht="15">
      <c r="A33" s="8" t="s">
        <v>37</v>
      </c>
      <c r="B33" s="9">
        <f t="shared" si="0"/>
        <v>5</v>
      </c>
      <c r="C33" s="16">
        <v>0.000743115151474531</v>
      </c>
      <c r="D33" s="17"/>
      <c r="E33" s="17">
        <v>0.000353918379140913</v>
      </c>
      <c r="F33" s="17"/>
      <c r="G33" s="17"/>
      <c r="H33" s="17">
        <v>7.00934301479877E-17</v>
      </c>
      <c r="I33" s="17">
        <v>7.1315241440303E-08</v>
      </c>
      <c r="J33" s="17">
        <v>2.37591790797281E-05</v>
      </c>
    </row>
    <row r="34" spans="1:10" ht="15">
      <c r="A34" s="8" t="s">
        <v>38</v>
      </c>
      <c r="B34" s="9">
        <f t="shared" si="0"/>
        <v>5</v>
      </c>
      <c r="C34" s="16">
        <v>0.00188130522069407</v>
      </c>
      <c r="D34" s="17"/>
      <c r="E34" s="17">
        <v>0.000470000331371415</v>
      </c>
      <c r="F34" s="17"/>
      <c r="G34" s="17"/>
      <c r="H34" s="17">
        <v>8.7396058944039E-10</v>
      </c>
      <c r="I34" s="17">
        <v>5.19824315374313E-06</v>
      </c>
      <c r="J34" s="17">
        <v>9.29141366875427E-12</v>
      </c>
    </row>
    <row r="35" spans="1:10" ht="15">
      <c r="A35" s="8" t="s">
        <v>39</v>
      </c>
      <c r="B35" s="9">
        <f t="shared" si="0"/>
        <v>5</v>
      </c>
      <c r="C35" s="16">
        <v>0.0461565806723741</v>
      </c>
      <c r="D35" s="17">
        <v>0.0413232255552551</v>
      </c>
      <c r="E35" s="17">
        <v>0.00200201232121041</v>
      </c>
      <c r="F35" s="17"/>
      <c r="G35" s="17"/>
      <c r="H35" s="17">
        <v>0.000112832624532973</v>
      </c>
      <c r="I35" s="17"/>
      <c r="J35" s="17">
        <v>0.0394435304025217</v>
      </c>
    </row>
    <row r="36" spans="1:10" ht="15">
      <c r="A36" s="8" t="s">
        <v>40</v>
      </c>
      <c r="B36" s="9">
        <f t="shared" si="0"/>
        <v>4</v>
      </c>
      <c r="C36" s="16">
        <v>7.98989232975273E-06</v>
      </c>
      <c r="D36" s="17"/>
      <c r="E36" s="17">
        <v>0.0367400805621459</v>
      </c>
      <c r="F36" s="17"/>
      <c r="G36" s="17"/>
      <c r="H36" s="17">
        <v>1.62118064448539E-09</v>
      </c>
      <c r="I36" s="17">
        <v>2.4315829026029E-09</v>
      </c>
      <c r="J36" s="17"/>
    </row>
    <row r="37" spans="1:10" ht="15">
      <c r="A37" s="8" t="s">
        <v>41</v>
      </c>
      <c r="B37" s="9">
        <f t="shared" si="0"/>
        <v>4</v>
      </c>
      <c r="C37" s="16">
        <v>0.000126080753903712</v>
      </c>
      <c r="D37" s="17"/>
      <c r="E37" s="17">
        <v>0.00016442545833134</v>
      </c>
      <c r="F37" s="17"/>
      <c r="G37" s="17"/>
      <c r="H37" s="17">
        <v>8.53416368471433E-13</v>
      </c>
      <c r="I37" s="17">
        <v>0.0440460865063175</v>
      </c>
      <c r="J37" s="17"/>
    </row>
    <row r="38" spans="1:10" ht="15">
      <c r="A38" s="8" t="s">
        <v>42</v>
      </c>
      <c r="B38" s="9">
        <f t="shared" si="0"/>
        <v>4</v>
      </c>
      <c r="C38" s="16">
        <v>0.0458528984406205</v>
      </c>
      <c r="D38" s="17"/>
      <c r="E38" s="17">
        <v>1.88737647638629E-05</v>
      </c>
      <c r="F38" s="17"/>
      <c r="G38" s="17"/>
      <c r="H38" s="17">
        <v>0.00156993231561823</v>
      </c>
      <c r="I38" s="17"/>
      <c r="J38" s="17">
        <v>3.78344778030857E-08</v>
      </c>
    </row>
    <row r="39" spans="1:10" ht="15">
      <c r="A39" s="8" t="s">
        <v>43</v>
      </c>
      <c r="B39" s="9">
        <f t="shared" si="0"/>
        <v>3</v>
      </c>
      <c r="C39" s="16">
        <v>7.1584746862646E-05</v>
      </c>
      <c r="D39" s="17"/>
      <c r="E39" s="17"/>
      <c r="F39" s="17"/>
      <c r="G39" s="17"/>
      <c r="H39" s="17">
        <v>0.000462658780240165</v>
      </c>
      <c r="I39" s="17">
        <v>2.83386354146926E-06</v>
      </c>
      <c r="J39" s="17"/>
    </row>
    <row r="40" spans="1:10" ht="15">
      <c r="A40" s="8" t="s">
        <v>44</v>
      </c>
      <c r="B40" s="9">
        <f t="shared" si="0"/>
        <v>3</v>
      </c>
      <c r="C40" s="16">
        <v>0.000574042560370257</v>
      </c>
      <c r="D40" s="17">
        <v>0.0352347451477312</v>
      </c>
      <c r="E40" s="17"/>
      <c r="F40" s="17"/>
      <c r="G40" s="17"/>
      <c r="H40" s="17"/>
      <c r="I40" s="17">
        <v>0.0439170750845142</v>
      </c>
      <c r="J40" s="17"/>
    </row>
    <row r="41" spans="1:10" ht="15">
      <c r="A41" s="8" t="s">
        <v>45</v>
      </c>
      <c r="B41" s="9">
        <f t="shared" si="0"/>
        <v>3</v>
      </c>
      <c r="C41" s="16">
        <v>0.000858521031874819</v>
      </c>
      <c r="D41" s="17">
        <v>0.0271311689002913</v>
      </c>
      <c r="E41" s="17"/>
      <c r="F41" s="17"/>
      <c r="G41" s="17"/>
      <c r="H41" s="17">
        <v>0.0217074952925244</v>
      </c>
      <c r="I41" s="17"/>
      <c r="J41" s="17"/>
    </row>
    <row r="42" spans="1:10" ht="15">
      <c r="A42" s="8" t="s">
        <v>46</v>
      </c>
      <c r="B42" s="9">
        <f t="shared" si="0"/>
        <v>3</v>
      </c>
      <c r="C42" s="16">
        <v>0.00100710268520558</v>
      </c>
      <c r="D42" s="17"/>
      <c r="E42" s="17"/>
      <c r="F42" s="17"/>
      <c r="G42" s="17"/>
      <c r="H42" s="17">
        <v>1.92210089920107E-07</v>
      </c>
      <c r="I42" s="17">
        <v>5.16354792702517E-07</v>
      </c>
      <c r="J42" s="17"/>
    </row>
    <row r="43" spans="1:10" ht="15">
      <c r="A43" s="8" t="s">
        <v>47</v>
      </c>
      <c r="B43" s="9">
        <f t="shared" si="0"/>
        <v>3</v>
      </c>
      <c r="C43" s="16">
        <v>0.00585334483087095</v>
      </c>
      <c r="D43" s="17"/>
      <c r="E43" s="17"/>
      <c r="F43" s="17"/>
      <c r="G43" s="17"/>
      <c r="H43" s="17">
        <v>0.0236841057011784</v>
      </c>
      <c r="I43" s="17">
        <v>0.00375245028009408</v>
      </c>
      <c r="J43" s="17"/>
    </row>
    <row r="44" spans="1:10" ht="15">
      <c r="A44" s="8" t="s">
        <v>48</v>
      </c>
      <c r="B44" s="9">
        <f t="shared" si="0"/>
        <v>3</v>
      </c>
      <c r="C44" s="16">
        <v>0.0112608843848144</v>
      </c>
      <c r="D44" s="17">
        <v>0.0302233207525033</v>
      </c>
      <c r="E44" s="17"/>
      <c r="F44" s="17"/>
      <c r="G44" s="17"/>
      <c r="H44" s="17"/>
      <c r="I44" s="17">
        <v>0.000442544712795225</v>
      </c>
      <c r="J44" s="17"/>
    </row>
    <row r="45" spans="1:10" ht="15">
      <c r="A45" s="8" t="s">
        <v>49</v>
      </c>
      <c r="B45" s="9">
        <f t="shared" si="0"/>
        <v>3</v>
      </c>
      <c r="C45" s="16">
        <v>0.0487558690581959</v>
      </c>
      <c r="D45" s="17">
        <v>0.0490864272799318</v>
      </c>
      <c r="E45" s="17"/>
      <c r="F45" s="17"/>
      <c r="G45" s="17"/>
      <c r="H45" s="17">
        <v>0.0232248230120456</v>
      </c>
      <c r="I45" s="17"/>
      <c r="J45" s="17"/>
    </row>
    <row r="46" spans="1:10" ht="15">
      <c r="A46" s="8" t="s">
        <v>50</v>
      </c>
      <c r="B46" s="9">
        <f t="shared" si="0"/>
        <v>2</v>
      </c>
      <c r="C46" s="16">
        <v>0.000518415917222138</v>
      </c>
      <c r="D46" s="17"/>
      <c r="E46" s="17"/>
      <c r="F46" s="17"/>
      <c r="G46" s="17"/>
      <c r="H46" s="17">
        <v>0.000979714822415994</v>
      </c>
      <c r="I46" s="17"/>
      <c r="J46" s="17"/>
    </row>
    <row r="47" spans="1:10" ht="15">
      <c r="A47" s="8" t="s">
        <v>51</v>
      </c>
      <c r="B47" s="9">
        <f t="shared" si="0"/>
        <v>2</v>
      </c>
      <c r="C47" s="16">
        <v>0.000519462938456633</v>
      </c>
      <c r="D47" s="17"/>
      <c r="E47" s="17"/>
      <c r="F47" s="17"/>
      <c r="G47" s="17"/>
      <c r="H47" s="17"/>
      <c r="I47" s="17">
        <v>0.0131990454462769</v>
      </c>
      <c r="J47" s="17"/>
    </row>
    <row r="48" spans="1:10" ht="15">
      <c r="A48" s="8" t="s">
        <v>52</v>
      </c>
      <c r="B48" s="9">
        <f t="shared" si="0"/>
        <v>2</v>
      </c>
      <c r="C48" s="16">
        <v>0.00628066110752435</v>
      </c>
      <c r="D48" s="17"/>
      <c r="E48" s="17"/>
      <c r="F48" s="17"/>
      <c r="G48" s="17"/>
      <c r="H48" s="17">
        <v>1.84468355509663E-09</v>
      </c>
      <c r="I48" s="17"/>
      <c r="J48" s="17"/>
    </row>
    <row r="49" spans="1:10" ht="15">
      <c r="A49" s="13" t="s">
        <v>53</v>
      </c>
      <c r="B49" s="10">
        <f t="shared" si="0"/>
        <v>2</v>
      </c>
      <c r="C49" s="19">
        <v>0.0236534420035309</v>
      </c>
      <c r="D49" s="20"/>
      <c r="E49" s="20"/>
      <c r="F49" s="20"/>
      <c r="G49" s="20"/>
      <c r="H49" s="20">
        <v>8.52179845063055E-05</v>
      </c>
      <c r="I49" s="20"/>
      <c r="J49" s="20"/>
    </row>
    <row r="51" ht="15.75">
      <c r="A51" s="6" t="s">
        <v>7</v>
      </c>
    </row>
  </sheetData>
  <sheetProtection/>
  <mergeCells count="10">
    <mergeCell ref="A2:A4"/>
    <mergeCell ref="B2:B4"/>
    <mergeCell ref="F2:F3"/>
    <mergeCell ref="I2:I3"/>
    <mergeCell ref="J2:J3"/>
    <mergeCell ref="G2:G3"/>
    <mergeCell ref="E2:E3"/>
    <mergeCell ref="C2:C3"/>
    <mergeCell ref="D2:D3"/>
    <mergeCell ref="H2:H3"/>
  </mergeCells>
  <conditionalFormatting sqref="A1">
    <cfRule type="duplicateValues" priority="3" dxfId="2" stopIfTrue="1">
      <formula>AND(COUNTIF($A$1:$A$1,A1)&gt;1,NOT(ISBLANK(A1)))</formula>
    </cfRule>
    <cfRule type="duplicateValues" priority="4" dxfId="2" stopIfTrue="1">
      <formula>AND(COUNTIF($A$1:$A$1,A1)&gt;1,NOT(ISBLANK(A1)))</formula>
    </cfRule>
  </conditionalFormatting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</dc:creator>
  <cp:keywords/>
  <dc:description/>
  <cp:lastModifiedBy>vadim</cp:lastModifiedBy>
  <cp:lastPrinted>2011-11-18T19:47:36Z</cp:lastPrinted>
  <dcterms:created xsi:type="dcterms:W3CDTF">2011-11-18T13:47:59Z</dcterms:created>
  <dcterms:modified xsi:type="dcterms:W3CDTF">2011-12-03T16:53:32Z</dcterms:modified>
  <cp:category/>
  <cp:version/>
  <cp:contentType/>
  <cp:contentStatus/>
</cp:coreProperties>
</file>