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\\Envisage\Journals\AGING\2023\11_Nov\B1063\016747\01_Application\01_Application_Files\"/>
    </mc:Choice>
  </mc:AlternateContent>
  <xr:revisionPtr revIDLastSave="0" documentId="13_ncr:1_{9180675B-254B-4C53-A309-60DFCD668C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<sst xmlns="http://schemas.openxmlformats.org/spreadsheetml/2006/main" count="417" uniqueCount="215">
  <si>
    <t>Serial Number</t>
  </si>
  <si>
    <t>gender</t>
  </si>
  <si>
    <t>age</t>
  </si>
  <si>
    <t>height(cm)</t>
  </si>
  <si>
    <t>weight(kg)</t>
  </si>
  <si>
    <t>BMI</t>
  </si>
  <si>
    <t>Smoking situation(0=no;1=yes)</t>
  </si>
  <si>
    <t>Pathological type</t>
  </si>
  <si>
    <t>position</t>
  </si>
  <si>
    <t>clinical stages</t>
  </si>
  <si>
    <t>C</t>
  </si>
  <si>
    <t>C1</t>
  </si>
  <si>
    <t>C17</t>
  </si>
  <si>
    <t>ypT4aN1M0/IIIA</t>
  </si>
  <si>
    <t>C19</t>
  </si>
  <si>
    <t>G22</t>
  </si>
  <si>
    <t>cT4bN+M1/IVb</t>
  </si>
  <si>
    <t>G25</t>
  </si>
  <si>
    <t>G27</t>
  </si>
  <si>
    <t>G28</t>
  </si>
  <si>
    <t>G29</t>
  </si>
  <si>
    <t>G4</t>
  </si>
  <si>
    <t>IV</t>
  </si>
  <si>
    <t>G7</t>
  </si>
  <si>
    <t>P22</t>
  </si>
  <si>
    <t>IIIA</t>
  </si>
  <si>
    <t>P24</t>
  </si>
  <si>
    <t>IIIC</t>
  </si>
  <si>
    <t>T1</t>
  </si>
  <si>
    <t>pT3N2M0/III</t>
  </si>
  <si>
    <t>T2</t>
  </si>
  <si>
    <t>pT3N3aM1/IV</t>
  </si>
  <si>
    <t>T3</t>
  </si>
  <si>
    <t>pT4aN3M0/IIIc</t>
  </si>
  <si>
    <t>T4</t>
  </si>
  <si>
    <t>ypT2N0M0/Ib</t>
  </si>
  <si>
    <t>T6</t>
  </si>
  <si>
    <t>cTxN+M1/IV</t>
  </si>
  <si>
    <t>T7</t>
  </si>
  <si>
    <t>pT4aN3aM0/G3IIIc</t>
  </si>
  <si>
    <t>W115</t>
  </si>
  <si>
    <t>W116</t>
  </si>
  <si>
    <t>II B</t>
  </si>
  <si>
    <t>W120</t>
  </si>
  <si>
    <t>W121</t>
  </si>
  <si>
    <t>III</t>
  </si>
  <si>
    <t>W122</t>
  </si>
  <si>
    <t>W144</t>
  </si>
  <si>
    <t>W156</t>
  </si>
  <si>
    <t>W16</t>
  </si>
  <si>
    <t>W167</t>
  </si>
  <si>
    <t>W168</t>
  </si>
  <si>
    <t>W169</t>
  </si>
  <si>
    <t>W17</t>
  </si>
  <si>
    <t>W18</t>
  </si>
  <si>
    <t>W181</t>
  </si>
  <si>
    <t>W184</t>
  </si>
  <si>
    <t>IA</t>
  </si>
  <si>
    <t>W185</t>
  </si>
  <si>
    <t>W186</t>
  </si>
  <si>
    <t>W187</t>
  </si>
  <si>
    <t>W188</t>
  </si>
  <si>
    <t>W189</t>
  </si>
  <si>
    <t>W192</t>
  </si>
  <si>
    <t>W204</t>
  </si>
  <si>
    <t>W205</t>
  </si>
  <si>
    <t>IIIB</t>
  </si>
  <si>
    <t>W25</t>
  </si>
  <si>
    <t>W26</t>
  </si>
  <si>
    <t>W27</t>
  </si>
  <si>
    <t>W92</t>
  </si>
  <si>
    <t>Z22</t>
  </si>
  <si>
    <t>Z23</t>
  </si>
  <si>
    <t>cT3-4N+M1/4</t>
  </si>
  <si>
    <t>Z24</t>
  </si>
  <si>
    <t>pT1N0M0</t>
  </si>
  <si>
    <t>Z25</t>
  </si>
  <si>
    <t>pT4bN3bM0/IIIC</t>
  </si>
  <si>
    <t>Z26</t>
  </si>
  <si>
    <t>ypT4aN1Mo ⅢA</t>
  </si>
  <si>
    <t>Z27</t>
  </si>
  <si>
    <t>pT3N1M0/IIB</t>
  </si>
  <si>
    <t>Z29</t>
  </si>
  <si>
    <t>pT1bN0M0 G3/IA</t>
  </si>
  <si>
    <t>Z30</t>
  </si>
  <si>
    <t>Z31</t>
  </si>
  <si>
    <t>Z32</t>
  </si>
  <si>
    <t>ypT3N1M0/II</t>
  </si>
  <si>
    <t>Z33</t>
  </si>
  <si>
    <t>pT4aN0M0/IIB</t>
  </si>
  <si>
    <t>Z34</t>
  </si>
  <si>
    <t>Z35</t>
  </si>
  <si>
    <t>Z36</t>
  </si>
  <si>
    <t>pT3-4aN+M1/IV</t>
  </si>
  <si>
    <t>Z37</t>
  </si>
  <si>
    <t>pT4aN3M0</t>
  </si>
  <si>
    <t>Z38</t>
  </si>
  <si>
    <t>pT4N2M0/IIIB</t>
  </si>
  <si>
    <t>Z40</t>
  </si>
  <si>
    <t>pT1N0M0/IA</t>
  </si>
  <si>
    <t>Z41</t>
  </si>
  <si>
    <t>ypT3N1M0/IIIB</t>
  </si>
  <si>
    <t>Z42</t>
  </si>
  <si>
    <t>Z43</t>
  </si>
  <si>
    <t>cT3-4N+M1/IVa</t>
  </si>
  <si>
    <t>Z45</t>
  </si>
  <si>
    <t>Z48</t>
  </si>
  <si>
    <t>ⅢA</t>
  </si>
  <si>
    <t>Z49</t>
  </si>
  <si>
    <t>pT4aN3aM0/IIIB</t>
  </si>
  <si>
    <t>Z50</t>
  </si>
  <si>
    <t>Z52</t>
  </si>
  <si>
    <t>Z53</t>
  </si>
  <si>
    <t>pT4aN2M0/III</t>
  </si>
  <si>
    <t>Z54</t>
  </si>
  <si>
    <t>Z55</t>
  </si>
  <si>
    <t>pT3N3aMO IIIB</t>
  </si>
  <si>
    <t>Z56</t>
  </si>
  <si>
    <t>Z57</t>
  </si>
  <si>
    <t>Z58</t>
  </si>
  <si>
    <t>Z59</t>
  </si>
  <si>
    <t>Z60</t>
  </si>
  <si>
    <t>ypT4aN3aM0/IIIc</t>
  </si>
  <si>
    <t>Z61</t>
  </si>
  <si>
    <t>Z62</t>
  </si>
  <si>
    <t>Z63</t>
  </si>
  <si>
    <t>cTxbN+M0/Gx II-IIIb</t>
  </si>
  <si>
    <t>Z64</t>
  </si>
  <si>
    <t>Z65</t>
  </si>
  <si>
    <t>cT4bNxM1/4</t>
  </si>
  <si>
    <t>Z66</t>
  </si>
  <si>
    <t>Z67</t>
  </si>
  <si>
    <t>Z68</t>
  </si>
  <si>
    <t>Z73</t>
  </si>
  <si>
    <t>Z74</t>
  </si>
  <si>
    <t>pT4aN2M0</t>
  </si>
  <si>
    <t>Z75</t>
  </si>
  <si>
    <t>Z76</t>
  </si>
  <si>
    <t>pT2N0M0/Ib</t>
  </si>
  <si>
    <t>Z77</t>
  </si>
  <si>
    <t>Z78</t>
  </si>
  <si>
    <t>Adenocarcinoma of the gastric antrum</t>
  </si>
  <si>
    <t>Antral hypoadhesion carcinoma</t>
    <phoneticPr fontId="4" type="noConversion"/>
  </si>
  <si>
    <t>Gastric cancer, poorly differentiated adenocarcinoma with seminal vesicle metastasis</t>
    <phoneticPr fontId="4" type="noConversion"/>
  </si>
  <si>
    <t>Adenocarcinoma of the gastric horn</t>
    <phoneticPr fontId="4" type="noConversion"/>
  </si>
  <si>
    <t>male</t>
  </si>
  <si>
    <t>male</t>
    <phoneticPr fontId="4" type="noConversion"/>
  </si>
  <si>
    <t>female</t>
  </si>
  <si>
    <t>female</t>
    <phoneticPr fontId="4" type="noConversion"/>
  </si>
  <si>
    <t>Adenocarcinoma of gastric cancer</t>
    <phoneticPr fontId="4" type="noConversion"/>
  </si>
  <si>
    <t>Adenocarcinoma of the gastric antrum</t>
    <phoneticPr fontId="4" type="noConversion"/>
  </si>
  <si>
    <t>Fundic small curvature ulcerative poorly differentiated adenocarcinoma containing ring cell components</t>
    <phoneticPr fontId="4" type="noConversion"/>
  </si>
  <si>
    <t>Hypodifferentiated adenocarcinoma of the gastric body and antrum with multiple bone metastases</t>
    <phoneticPr fontId="4" type="noConversion"/>
  </si>
  <si>
    <t>Poorly differentiated adenocarcinoma of the antrum</t>
    <phoneticPr fontId="4" type="noConversion"/>
  </si>
  <si>
    <t>Adenocarcinoma of the stomach</t>
    <phoneticPr fontId="4" type="noConversion"/>
  </si>
  <si>
    <t>gastric cancer</t>
    <phoneticPr fontId="4" type="noConversion"/>
  </si>
  <si>
    <t>Gastric ulcer hypodifferentiated adenocarcinoma containing ring cell components</t>
    <phoneticPr fontId="4" type="noConversion"/>
  </si>
  <si>
    <t>Malignant tumors of the stomach</t>
    <phoneticPr fontId="4" type="noConversion"/>
  </si>
  <si>
    <t>Adenocarcinoma of the whole stomach</t>
    <phoneticPr fontId="4" type="noConversion"/>
  </si>
  <si>
    <t>Gastric body</t>
  </si>
  <si>
    <t>Gastric body</t>
    <phoneticPr fontId="4" type="noConversion"/>
  </si>
  <si>
    <t>Antral adenocarcinoma, which invades the entire thickness of the stomach wall</t>
    <phoneticPr fontId="4" type="noConversion"/>
  </si>
  <si>
    <t>Adenocarcinoma of the gastric horn antrum</t>
    <phoneticPr fontId="4" type="noConversion"/>
  </si>
  <si>
    <t>Moderate-poorly differentiated adenocarcinoma</t>
    <phoneticPr fontId="4" type="noConversion"/>
  </si>
  <si>
    <t>Adenocarcinoma of the stomach and stomach horns</t>
    <phoneticPr fontId="4" type="noConversion"/>
  </si>
  <si>
    <t>Antral cancer with abdominal lymph node liver metastasis</t>
    <phoneticPr fontId="4" type="noConversion"/>
  </si>
  <si>
    <t>Gastric small curvature adenocarcinoma</t>
    <phoneticPr fontId="4" type="noConversion"/>
  </si>
  <si>
    <t>Gastric horn</t>
  </si>
  <si>
    <t>Gastric horn</t>
    <phoneticPr fontId="4" type="noConversion"/>
  </si>
  <si>
    <t>Small curved side of the stomach body</t>
    <phoneticPr fontId="4" type="noConversion"/>
  </si>
  <si>
    <t>The full thickness of the stomach wall and the surrounding adipose tissue</t>
    <phoneticPr fontId="4" type="noConversion"/>
  </si>
  <si>
    <t>Gastric horn antrum</t>
    <phoneticPr fontId="4" type="noConversion"/>
  </si>
  <si>
    <t>Gastric cancer, hypoadhesion carcinoma, ring cell adenocarcinoma, invasion of the stomach wall</t>
    <phoneticPr fontId="4" type="noConversion"/>
  </si>
  <si>
    <t>Full thickness of the stomach wall</t>
    <phoneticPr fontId="4" type="noConversion"/>
  </si>
  <si>
    <t>Fundic cardia adenocarcinoma, perigastric and retroperitoneal lymph node metastasis</t>
    <phoneticPr fontId="4" type="noConversion"/>
  </si>
  <si>
    <t>Fundic cardia</t>
    <phoneticPr fontId="4" type="noConversion"/>
  </si>
  <si>
    <t>Tubular adenocarcinoma of the stomach with low differentiation</t>
    <phoneticPr fontId="4" type="noConversion"/>
  </si>
  <si>
    <t>Antrum cancer</t>
    <phoneticPr fontId="4" type="noConversion"/>
  </si>
  <si>
    <t>Adenocarcinoma of the gastric body with transverse mesangial invasion</t>
    <phoneticPr fontId="4" type="noConversion"/>
  </si>
  <si>
    <t>Malignant tumors of the gastric cardia</t>
    <phoneticPr fontId="4" type="noConversion"/>
  </si>
  <si>
    <t>Poorly differentiated adenocarcinoma of gastric horns</t>
    <phoneticPr fontId="4" type="noConversion"/>
  </si>
  <si>
    <t>Gastric antral adenocarcinoma, tubular adenocarcinoma</t>
    <phoneticPr fontId="4" type="noConversion"/>
  </si>
  <si>
    <t>Poorly differentiated adenocarcinoma of the upper part of the stomach</t>
    <phoneticPr fontId="4" type="noConversion"/>
  </si>
  <si>
    <t>Adenocarcinoma of the stomach body</t>
    <phoneticPr fontId="4" type="noConversion"/>
  </si>
  <si>
    <t>Antral adenocarcinoma, containing ring cell components</t>
    <phoneticPr fontId="4" type="noConversion"/>
  </si>
  <si>
    <t>Scarring cell carcinoma of the gastric horn</t>
    <phoneticPr fontId="4" type="noConversion"/>
  </si>
  <si>
    <t>ypT4bN1M0 III</t>
    <phoneticPr fontId="4" type="noConversion"/>
  </si>
  <si>
    <t>Poorly differentiated adenocarcinoma of the gastric body</t>
    <phoneticPr fontId="4" type="noConversion"/>
  </si>
  <si>
    <t>Fundus</t>
    <phoneticPr fontId="4" type="noConversion"/>
  </si>
  <si>
    <t>Gastric cardia</t>
    <phoneticPr fontId="4" type="noConversion"/>
  </si>
  <si>
    <t>Tubular adenocarcinoma ulcerative type</t>
    <phoneticPr fontId="4" type="noConversion"/>
  </si>
  <si>
    <t>Poorly differentiated adenocarcinoma of the stomach</t>
    <phoneticPr fontId="4" type="noConversion"/>
  </si>
  <si>
    <t>Poorly differentiated adenocarcinoma in the stomach</t>
    <phoneticPr fontId="4" type="noConversion"/>
  </si>
  <si>
    <t>Fundic adenocarcinoma</t>
    <phoneticPr fontId="4" type="noConversion"/>
  </si>
  <si>
    <t>Gastric cancer with pyloric obstruction</t>
    <phoneticPr fontId="4" type="noConversion"/>
  </si>
  <si>
    <t>Adenocarcinoma of the gastric body of the antrum</t>
    <phoneticPr fontId="4" type="noConversion"/>
  </si>
  <si>
    <t>Hypo-moderately differentiated adenocarcinoma in the phallic region (20% of Signet ring cell carcinoma)</t>
    <phoneticPr fontId="4" type="noConversion"/>
  </si>
  <si>
    <t>Adenocarcinoma of the gastric horn - ring cell carcinoma</t>
    <phoneticPr fontId="4" type="noConversion"/>
  </si>
  <si>
    <t>Gastric antrum</t>
  </si>
  <si>
    <t>Gastric body - gastric horn</t>
    <phoneticPr fontId="4" type="noConversion"/>
  </si>
  <si>
    <t>stomach wall</t>
    <phoneticPr fontId="4" type="noConversion"/>
  </si>
  <si>
    <t>Antrum gastric body</t>
    <phoneticPr fontId="4" type="noConversion"/>
  </si>
  <si>
    <t>Prepyloric area</t>
    <phoneticPr fontId="4" type="noConversion"/>
  </si>
  <si>
    <t>Fundus - body of the stomach</t>
    <phoneticPr fontId="4" type="noConversion"/>
  </si>
  <si>
    <t>Gastric Body - Gastroph</t>
    <phoneticPr fontId="4" type="noConversion"/>
  </si>
  <si>
    <t>Small curvature of the stomach</t>
    <phoneticPr fontId="4" type="noConversion"/>
  </si>
  <si>
    <t>Distal stomach small curvature of the stomach</t>
    <phoneticPr fontId="4" type="noConversion"/>
  </si>
  <si>
    <t>Gastric body, gastric depression</t>
    <phoneticPr fontId="4" type="noConversion"/>
  </si>
  <si>
    <t>Gastric antrum</t>
    <phoneticPr fontId="4" type="noConversion"/>
  </si>
  <si>
    <t>Small curved side of the fundus</t>
    <phoneticPr fontId="4" type="noConversion"/>
  </si>
  <si>
    <t>Gastric cancer, poorly differentiated adenocarcinoma</t>
    <phoneticPr fontId="4" type="noConversion"/>
  </si>
  <si>
    <t>Curvature adenocarcinoma of the stomach</t>
    <phoneticPr fontId="4" type="noConversion"/>
  </si>
  <si>
    <t>Gastric hypomoderately differentiated tubular adenocarcinoma</t>
    <phoneticPr fontId="4" type="noConversion"/>
  </si>
  <si>
    <t>ypT4aN1M0/IIIA</t>
    <phoneticPr fontId="4" type="noConversion"/>
  </si>
  <si>
    <t>Supplementary Table 1. The clinical information of 93 patients.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</si>
</sst>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_ "/>
    <numFmt numFmtId="165" formatCode="0.00_ "/>
    <numFmt numFmtId="166" formatCode="0.00_);[Red]\(0.00\)"/>
    <numFmt numFmtId="167" formatCode="0_);[Red]\(0\)"/>
    <numFmt numFmtId="168" formatCode="0.0_);[Red]\(0.0\)"/>
  </numFmts>
  <fonts count="7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9"/>
      <name val="宋体"/>
      <charset val="134"/>
    </font>
    <font>
      <sz val="11"/>
      <name val="宋体"/>
      <charset val="134"/>
    </font>
    <font>
      <sz val="9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b/>
      <sz val="11"/>
      <color rgb="FF231F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66" fontId="5" fillId="0" borderId="1" xfId="0" applyNumberFormat="1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workbookViewId="0">
      <selection sqref="A1:XFD1"/>
    </sheetView>
  </sheetViews>
  <sheetFormatPr defaultColWidth="8.7109375" defaultRowHeight="15"/>
  <cols>
    <col min="1" max="1" width="15.5703125" style="1" customWidth="1"/>
    <col min="2" max="2" width="8.140625" style="1" customWidth="1"/>
    <col min="3" max="3" width="8.7109375" style="2"/>
    <col min="4" max="4" width="10.140625" style="2" customWidth="1"/>
    <col min="5" max="5" width="10.85546875" customWidth="1"/>
    <col min="6" max="6" width="11.140625" customWidth="1"/>
    <col min="7" max="7" width="13.85546875" style="2" customWidth="1"/>
    <col min="8" max="8" width="27.5703125" style="12" customWidth="1"/>
    <col min="9" max="9" width="19.5703125" style="12" customWidth="1"/>
    <col min="10" max="10" width="19.140625" style="3" customWidth="1"/>
  </cols>
  <sheetData>
    <row r="1" spans="1:10" s="24" customFormat="1">
      <c r="A1" s="24" t="s">
        <v>214</v>
      </c>
    </row>
    <row r="2" spans="1:10" s="17" customFormat="1" ht="33.75">
      <c r="A2" s="18" t="s">
        <v>0</v>
      </c>
      <c r="B2" s="19" t="s">
        <v>1</v>
      </c>
      <c r="C2" s="20" t="s">
        <v>2</v>
      </c>
      <c r="D2" s="20" t="s">
        <v>3</v>
      </c>
      <c r="E2" s="21" t="s">
        <v>4</v>
      </c>
      <c r="F2" s="22" t="s">
        <v>5</v>
      </c>
      <c r="G2" s="20" t="s">
        <v>6</v>
      </c>
      <c r="H2" s="19" t="s">
        <v>7</v>
      </c>
      <c r="I2" s="19" t="s">
        <v>8</v>
      </c>
      <c r="J2" s="23" t="s">
        <v>9</v>
      </c>
    </row>
    <row r="3" spans="1:10" ht="30.6" customHeight="1">
      <c r="A3" s="5" t="s">
        <v>10</v>
      </c>
      <c r="B3" s="14" t="s">
        <v>146</v>
      </c>
      <c r="C3" s="6">
        <v>62</v>
      </c>
      <c r="D3" s="6">
        <v>163</v>
      </c>
      <c r="E3" s="4">
        <v>51</v>
      </c>
      <c r="F3" s="7">
        <f>E3/((D3/100)^2)</f>
        <v>19.195302796492154</v>
      </c>
      <c r="G3" s="6">
        <v>0</v>
      </c>
      <c r="H3" s="13" t="s">
        <v>150</v>
      </c>
      <c r="I3" s="10" t="s">
        <v>198</v>
      </c>
      <c r="J3" s="7"/>
    </row>
    <row r="4" spans="1:10" ht="30.6" customHeight="1">
      <c r="A4" s="5" t="s">
        <v>11</v>
      </c>
      <c r="B4" s="14" t="s">
        <v>148</v>
      </c>
      <c r="C4" s="6">
        <v>44</v>
      </c>
      <c r="D4" s="6">
        <v>158</v>
      </c>
      <c r="E4" s="4">
        <v>57</v>
      </c>
      <c r="F4" s="7">
        <f t="shared" ref="F4:F11" si="0">E4/((D4/100)^2)</f>
        <v>22.832879346258608</v>
      </c>
      <c r="G4" s="6">
        <v>0</v>
      </c>
      <c r="H4" s="13" t="s">
        <v>142</v>
      </c>
      <c r="I4" s="10" t="s">
        <v>198</v>
      </c>
      <c r="J4" s="7"/>
    </row>
    <row r="5" spans="1:10" ht="30.6" customHeight="1">
      <c r="A5" s="5" t="s">
        <v>12</v>
      </c>
      <c r="B5" s="4" t="s">
        <v>145</v>
      </c>
      <c r="C5" s="6">
        <v>77</v>
      </c>
      <c r="D5" s="6">
        <v>160</v>
      </c>
      <c r="E5" s="4">
        <v>48</v>
      </c>
      <c r="F5" s="7">
        <f t="shared" si="0"/>
        <v>18.749999999999996</v>
      </c>
      <c r="G5" s="6">
        <v>0</v>
      </c>
      <c r="H5" s="13" t="s">
        <v>144</v>
      </c>
      <c r="I5" s="13" t="s">
        <v>168</v>
      </c>
      <c r="J5" s="13" t="s">
        <v>213</v>
      </c>
    </row>
    <row r="6" spans="1:10" ht="30.6" customHeight="1">
      <c r="A6" s="5" t="s">
        <v>14</v>
      </c>
      <c r="B6" s="4" t="s">
        <v>145</v>
      </c>
      <c r="C6" s="6">
        <v>63</v>
      </c>
      <c r="D6" s="6">
        <v>164</v>
      </c>
      <c r="E6" s="4">
        <v>48</v>
      </c>
      <c r="F6" s="7">
        <f t="shared" si="0"/>
        <v>17.846519928613922</v>
      </c>
      <c r="G6" s="6">
        <v>0</v>
      </c>
      <c r="H6" s="13" t="s">
        <v>143</v>
      </c>
      <c r="I6" s="10" t="s">
        <v>159</v>
      </c>
      <c r="J6" s="7"/>
    </row>
    <row r="7" spans="1:10" ht="30.6" customHeight="1">
      <c r="A7" s="5" t="s">
        <v>15</v>
      </c>
      <c r="B7" s="4" t="s">
        <v>145</v>
      </c>
      <c r="C7" s="6">
        <v>53</v>
      </c>
      <c r="D7" s="6">
        <v>156</v>
      </c>
      <c r="E7" s="4">
        <v>45</v>
      </c>
      <c r="F7" s="7">
        <f t="shared" si="0"/>
        <v>18.491124260355029</v>
      </c>
      <c r="G7" s="6">
        <v>1</v>
      </c>
      <c r="H7" s="13" t="s">
        <v>149</v>
      </c>
      <c r="I7" s="10" t="s">
        <v>159</v>
      </c>
      <c r="J7" s="7" t="s">
        <v>16</v>
      </c>
    </row>
    <row r="8" spans="1:10" ht="30.6" customHeight="1">
      <c r="A8" s="5" t="s">
        <v>17</v>
      </c>
      <c r="B8" s="4" t="s">
        <v>147</v>
      </c>
      <c r="C8" s="6">
        <v>49</v>
      </c>
      <c r="D8" s="6">
        <v>155</v>
      </c>
      <c r="E8" s="4">
        <v>55</v>
      </c>
      <c r="F8" s="7">
        <f t="shared" si="0"/>
        <v>22.892819979188342</v>
      </c>
      <c r="G8" s="6">
        <v>0</v>
      </c>
      <c r="H8" s="13" t="s">
        <v>154</v>
      </c>
      <c r="I8" s="10"/>
      <c r="J8" s="7"/>
    </row>
    <row r="9" spans="1:10" ht="30.6" customHeight="1">
      <c r="A9" s="5" t="s">
        <v>18</v>
      </c>
      <c r="B9" s="4" t="s">
        <v>145</v>
      </c>
      <c r="C9" s="6">
        <v>54</v>
      </c>
      <c r="D9" s="6">
        <v>145</v>
      </c>
      <c r="E9" s="4">
        <v>60</v>
      </c>
      <c r="F9" s="7">
        <f t="shared" si="0"/>
        <v>28.53745541022592</v>
      </c>
      <c r="G9" s="6">
        <v>1</v>
      </c>
      <c r="H9" s="13" t="s">
        <v>154</v>
      </c>
      <c r="I9" s="13" t="s">
        <v>198</v>
      </c>
      <c r="J9" s="7"/>
    </row>
    <row r="10" spans="1:10" ht="30.6" customHeight="1">
      <c r="A10" s="5" t="s">
        <v>19</v>
      </c>
      <c r="B10" s="4" t="s">
        <v>145</v>
      </c>
      <c r="C10" s="6">
        <v>74</v>
      </c>
      <c r="D10" s="6">
        <v>165</v>
      </c>
      <c r="E10" s="4">
        <v>50</v>
      </c>
      <c r="F10" s="7">
        <f t="shared" si="0"/>
        <v>18.365472910927458</v>
      </c>
      <c r="G10" s="6">
        <v>1</v>
      </c>
      <c r="H10" s="13" t="s">
        <v>150</v>
      </c>
      <c r="I10" s="10"/>
      <c r="J10" s="7"/>
    </row>
    <row r="11" spans="1:10" ht="30.6" customHeight="1">
      <c r="A11" s="5" t="s">
        <v>20</v>
      </c>
      <c r="B11" s="4" t="s">
        <v>147</v>
      </c>
      <c r="C11" s="6">
        <v>57</v>
      </c>
      <c r="D11" s="6">
        <v>157</v>
      </c>
      <c r="E11" s="4">
        <v>39</v>
      </c>
      <c r="F11" s="7">
        <f t="shared" si="0"/>
        <v>15.82214288612114</v>
      </c>
      <c r="G11" s="6">
        <v>0</v>
      </c>
      <c r="H11" s="13" t="s">
        <v>151</v>
      </c>
      <c r="I11" s="13" t="s">
        <v>209</v>
      </c>
      <c r="J11" s="7"/>
    </row>
    <row r="12" spans="1:10" ht="30.6" customHeight="1">
      <c r="A12" s="5" t="s">
        <v>21</v>
      </c>
      <c r="B12" s="8" t="s">
        <v>147</v>
      </c>
      <c r="C12" s="6">
        <v>71</v>
      </c>
      <c r="D12" s="6">
        <v>158</v>
      </c>
      <c r="E12" s="9">
        <v>51</v>
      </c>
      <c r="F12" s="7">
        <f t="shared" ref="F12:F19" si="1">E12/((D12/100)^2)</f>
        <v>20.429418362441915</v>
      </c>
      <c r="G12" s="6">
        <v>0</v>
      </c>
      <c r="H12" s="15" t="s">
        <v>152</v>
      </c>
      <c r="I12" s="15" t="s">
        <v>207</v>
      </c>
      <c r="J12" s="7" t="s">
        <v>22</v>
      </c>
    </row>
    <row r="13" spans="1:10" ht="30.6" customHeight="1">
      <c r="A13" s="5" t="s">
        <v>23</v>
      </c>
      <c r="B13" s="8" t="s">
        <v>147</v>
      </c>
      <c r="C13" s="6">
        <v>76</v>
      </c>
      <c r="D13" s="6">
        <v>162</v>
      </c>
      <c r="E13" s="9">
        <v>48</v>
      </c>
      <c r="F13" s="7">
        <f t="shared" si="1"/>
        <v>18.289894833104707</v>
      </c>
      <c r="G13" s="6">
        <v>1</v>
      </c>
      <c r="H13" s="15" t="s">
        <v>150</v>
      </c>
      <c r="I13" s="15" t="s">
        <v>208</v>
      </c>
      <c r="J13" s="7"/>
    </row>
    <row r="14" spans="1:10" ht="30.6" customHeight="1">
      <c r="A14" s="5" t="s">
        <v>24</v>
      </c>
      <c r="B14" s="8" t="s">
        <v>145</v>
      </c>
      <c r="C14" s="6">
        <v>69</v>
      </c>
      <c r="D14" s="6">
        <v>167</v>
      </c>
      <c r="E14" s="9">
        <v>58</v>
      </c>
      <c r="F14" s="7">
        <f t="shared" si="1"/>
        <v>20.796729893506402</v>
      </c>
      <c r="G14" s="6">
        <v>0</v>
      </c>
      <c r="H14" s="15" t="s">
        <v>153</v>
      </c>
      <c r="I14" s="11" t="s">
        <v>198</v>
      </c>
      <c r="J14" s="7" t="s">
        <v>25</v>
      </c>
    </row>
    <row r="15" spans="1:10" ht="30.6" customHeight="1">
      <c r="A15" s="5" t="s">
        <v>26</v>
      </c>
      <c r="B15" s="8" t="s">
        <v>145</v>
      </c>
      <c r="C15" s="6">
        <v>67</v>
      </c>
      <c r="D15" s="6">
        <v>168</v>
      </c>
      <c r="E15" s="9">
        <v>88</v>
      </c>
      <c r="F15" s="7">
        <f t="shared" si="1"/>
        <v>31.17913832199547</v>
      </c>
      <c r="G15" s="6">
        <v>1</v>
      </c>
      <c r="H15" s="15" t="s">
        <v>154</v>
      </c>
      <c r="I15" s="11"/>
      <c r="J15" s="7" t="s">
        <v>27</v>
      </c>
    </row>
    <row r="16" spans="1:10" ht="30.6" customHeight="1">
      <c r="A16" s="4" t="s">
        <v>28</v>
      </c>
      <c r="B16" s="8" t="s">
        <v>145</v>
      </c>
      <c r="C16" s="6">
        <v>51</v>
      </c>
      <c r="D16" s="6">
        <v>175</v>
      </c>
      <c r="E16" s="4">
        <v>59</v>
      </c>
      <c r="F16" s="7">
        <f t="shared" si="1"/>
        <v>19.26530612244898</v>
      </c>
      <c r="G16" s="6">
        <v>1</v>
      </c>
      <c r="H16" s="13" t="s">
        <v>190</v>
      </c>
      <c r="I16" s="13" t="s">
        <v>206</v>
      </c>
      <c r="J16" s="7" t="s">
        <v>29</v>
      </c>
    </row>
    <row r="17" spans="1:10" ht="30.6" customHeight="1">
      <c r="A17" s="4" t="s">
        <v>30</v>
      </c>
      <c r="B17" s="8" t="s">
        <v>145</v>
      </c>
      <c r="C17" s="6">
        <v>68</v>
      </c>
      <c r="D17" s="6">
        <v>150</v>
      </c>
      <c r="E17" s="4">
        <v>59</v>
      </c>
      <c r="F17" s="7">
        <f t="shared" si="1"/>
        <v>26.222222222222221</v>
      </c>
      <c r="G17" s="6">
        <v>1</v>
      </c>
      <c r="H17" s="13" t="s">
        <v>212</v>
      </c>
      <c r="I17" s="10" t="s">
        <v>159</v>
      </c>
      <c r="J17" s="7" t="s">
        <v>31</v>
      </c>
    </row>
    <row r="18" spans="1:10" ht="30.6" customHeight="1">
      <c r="A18" s="4" t="s">
        <v>32</v>
      </c>
      <c r="B18" s="4" t="s">
        <v>147</v>
      </c>
      <c r="C18" s="6">
        <v>64</v>
      </c>
      <c r="D18" s="6">
        <v>150</v>
      </c>
      <c r="E18" s="4">
        <v>62</v>
      </c>
      <c r="F18" s="7">
        <f t="shared" si="1"/>
        <v>27.555555555555557</v>
      </c>
      <c r="G18" s="6">
        <v>0</v>
      </c>
      <c r="H18" s="13" t="s">
        <v>211</v>
      </c>
      <c r="I18" s="13" t="s">
        <v>205</v>
      </c>
      <c r="J18" s="7" t="s">
        <v>33</v>
      </c>
    </row>
    <row r="19" spans="1:10" ht="30.6" customHeight="1">
      <c r="A19" s="4" t="s">
        <v>34</v>
      </c>
      <c r="B19" s="4" t="s">
        <v>147</v>
      </c>
      <c r="C19" s="6">
        <v>50</v>
      </c>
      <c r="D19" s="6">
        <v>155</v>
      </c>
      <c r="E19" s="4">
        <v>45</v>
      </c>
      <c r="F19" s="7">
        <f t="shared" si="1"/>
        <v>18.730489073881373</v>
      </c>
      <c r="G19" s="6">
        <v>0</v>
      </c>
      <c r="H19" s="13" t="s">
        <v>192</v>
      </c>
      <c r="I19" s="10" t="s">
        <v>159</v>
      </c>
      <c r="J19" s="7" t="s">
        <v>35</v>
      </c>
    </row>
    <row r="20" spans="1:10" ht="30.6" customHeight="1">
      <c r="A20" s="4" t="s">
        <v>36</v>
      </c>
      <c r="B20" s="4" t="s">
        <v>145</v>
      </c>
      <c r="C20" s="6">
        <v>50</v>
      </c>
      <c r="D20" s="6">
        <v>164</v>
      </c>
      <c r="E20" s="4">
        <v>63</v>
      </c>
      <c r="F20" s="7">
        <f t="shared" ref="F20:F25" si="2">E20/((D20/100)^2)</f>
        <v>23.423557406305775</v>
      </c>
      <c r="G20" s="6">
        <v>1</v>
      </c>
      <c r="H20" s="13" t="s">
        <v>195</v>
      </c>
      <c r="I20" s="13" t="s">
        <v>201</v>
      </c>
      <c r="J20" s="7" t="s">
        <v>37</v>
      </c>
    </row>
    <row r="21" spans="1:10" ht="30.6" customHeight="1">
      <c r="A21" s="4" t="s">
        <v>38</v>
      </c>
      <c r="B21" s="4" t="s">
        <v>147</v>
      </c>
      <c r="C21" s="6">
        <v>44</v>
      </c>
      <c r="D21" s="6">
        <v>160</v>
      </c>
      <c r="E21" s="4">
        <v>45</v>
      </c>
      <c r="F21" s="7">
        <f t="shared" si="2"/>
        <v>17.578124999999996</v>
      </c>
      <c r="G21" s="6">
        <v>0</v>
      </c>
      <c r="H21" s="13" t="s">
        <v>210</v>
      </c>
      <c r="I21" s="10" t="s">
        <v>198</v>
      </c>
      <c r="J21" s="7" t="s">
        <v>39</v>
      </c>
    </row>
    <row r="22" spans="1:10" ht="30.6" customHeight="1">
      <c r="A22" s="9" t="s">
        <v>40</v>
      </c>
      <c r="B22" s="8" t="s">
        <v>145</v>
      </c>
      <c r="C22" s="6">
        <v>51</v>
      </c>
      <c r="D22" s="6">
        <v>166</v>
      </c>
      <c r="E22" s="9">
        <v>68</v>
      </c>
      <c r="F22" s="7">
        <f t="shared" si="2"/>
        <v>24.677021338365513</v>
      </c>
      <c r="G22" s="6">
        <v>1</v>
      </c>
      <c r="H22" s="15" t="s">
        <v>154</v>
      </c>
      <c r="I22" s="11"/>
      <c r="J22" s="7"/>
    </row>
    <row r="23" spans="1:10" ht="30.6" customHeight="1">
      <c r="A23" s="9" t="s">
        <v>41</v>
      </c>
      <c r="B23" s="8" t="s">
        <v>145</v>
      </c>
      <c r="C23" s="6">
        <v>64</v>
      </c>
      <c r="D23" s="6">
        <v>166</v>
      </c>
      <c r="E23" s="9">
        <v>47</v>
      </c>
      <c r="F23" s="7">
        <f t="shared" si="2"/>
        <v>17.056176513282043</v>
      </c>
      <c r="G23" s="6">
        <v>1</v>
      </c>
      <c r="H23" s="15" t="s">
        <v>192</v>
      </c>
      <c r="I23" s="11" t="s">
        <v>159</v>
      </c>
      <c r="J23" s="7" t="s">
        <v>42</v>
      </c>
    </row>
    <row r="24" spans="1:10" ht="30.6" customHeight="1">
      <c r="A24" s="9" t="s">
        <v>43</v>
      </c>
      <c r="B24" s="8" t="s">
        <v>145</v>
      </c>
      <c r="C24" s="6">
        <v>64</v>
      </c>
      <c r="D24" s="6">
        <v>178</v>
      </c>
      <c r="E24" s="9">
        <v>74</v>
      </c>
      <c r="F24" s="7">
        <f t="shared" si="2"/>
        <v>23.355636914530994</v>
      </c>
      <c r="G24" s="6">
        <v>1</v>
      </c>
      <c r="H24" s="15" t="s">
        <v>191</v>
      </c>
      <c r="I24" s="15" t="s">
        <v>204</v>
      </c>
      <c r="J24" s="7"/>
    </row>
    <row r="25" spans="1:10" ht="30.6" customHeight="1">
      <c r="A25" s="9" t="s">
        <v>44</v>
      </c>
      <c r="B25" s="8" t="s">
        <v>145</v>
      </c>
      <c r="C25" s="6">
        <v>65</v>
      </c>
      <c r="D25" s="6">
        <v>156</v>
      </c>
      <c r="E25" s="9">
        <v>54</v>
      </c>
      <c r="F25" s="7">
        <f t="shared" si="2"/>
        <v>22.189349112426033</v>
      </c>
      <c r="G25" s="6">
        <v>1</v>
      </c>
      <c r="H25" s="15" t="s">
        <v>153</v>
      </c>
      <c r="I25" s="11" t="s">
        <v>198</v>
      </c>
      <c r="J25" s="7" t="s">
        <v>45</v>
      </c>
    </row>
    <row r="26" spans="1:10" ht="30.6" customHeight="1">
      <c r="A26" s="9" t="s">
        <v>46</v>
      </c>
      <c r="B26" s="8" t="s">
        <v>145</v>
      </c>
      <c r="C26" s="6">
        <v>64</v>
      </c>
      <c r="D26" s="6">
        <v>176</v>
      </c>
      <c r="E26" s="9">
        <v>71</v>
      </c>
      <c r="F26" s="7">
        <f t="shared" ref="F26:F32" si="3">E26/((D26/100)^2)</f>
        <v>22.920971074380166</v>
      </c>
      <c r="G26" s="6">
        <v>0</v>
      </c>
      <c r="H26" s="11" t="s">
        <v>141</v>
      </c>
      <c r="I26" s="11" t="s">
        <v>198</v>
      </c>
      <c r="J26" s="7"/>
    </row>
    <row r="27" spans="1:10" ht="30.6" customHeight="1">
      <c r="A27" s="9" t="s">
        <v>47</v>
      </c>
      <c r="B27" s="8" t="s">
        <v>145</v>
      </c>
      <c r="C27" s="6">
        <v>67</v>
      </c>
      <c r="D27" s="6">
        <v>168</v>
      </c>
      <c r="E27" s="9">
        <v>75</v>
      </c>
      <c r="F27" s="7">
        <f t="shared" si="3"/>
        <v>26.573129251700685</v>
      </c>
      <c r="G27" s="6">
        <v>1</v>
      </c>
      <c r="H27" s="11" t="s">
        <v>141</v>
      </c>
      <c r="I27" s="11"/>
      <c r="J27" s="7"/>
    </row>
    <row r="28" spans="1:10" ht="18.95" customHeight="1">
      <c r="A28" s="9" t="s">
        <v>48</v>
      </c>
      <c r="B28" s="8" t="s">
        <v>145</v>
      </c>
      <c r="C28" s="6">
        <v>60</v>
      </c>
      <c r="D28" s="6">
        <v>168</v>
      </c>
      <c r="E28" s="9">
        <v>69</v>
      </c>
      <c r="F28" s="7">
        <f t="shared" si="3"/>
        <v>24.447278911564631</v>
      </c>
      <c r="G28" s="6">
        <v>1</v>
      </c>
      <c r="H28" s="15" t="s">
        <v>193</v>
      </c>
      <c r="I28" s="15" t="s">
        <v>188</v>
      </c>
      <c r="J28" s="7"/>
    </row>
    <row r="29" spans="1:10" ht="30.6" customHeight="1">
      <c r="A29" s="9" t="s">
        <v>49</v>
      </c>
      <c r="B29" s="8" t="s">
        <v>147</v>
      </c>
      <c r="C29" s="6">
        <v>58</v>
      </c>
      <c r="D29" s="6">
        <v>150</v>
      </c>
      <c r="E29" s="9">
        <v>45</v>
      </c>
      <c r="F29" s="7">
        <f t="shared" si="3"/>
        <v>20</v>
      </c>
      <c r="G29" s="6">
        <v>0</v>
      </c>
      <c r="H29" s="15" t="s">
        <v>154</v>
      </c>
      <c r="I29" s="11"/>
      <c r="J29" s="7"/>
    </row>
    <row r="30" spans="1:10" ht="30.6" customHeight="1">
      <c r="A30" s="9" t="s">
        <v>50</v>
      </c>
      <c r="B30" s="8" t="s">
        <v>147</v>
      </c>
      <c r="C30" s="6">
        <v>81</v>
      </c>
      <c r="D30" s="6">
        <v>154</v>
      </c>
      <c r="E30" s="9">
        <v>40</v>
      </c>
      <c r="F30" s="7">
        <f t="shared" si="3"/>
        <v>16.866250632484398</v>
      </c>
      <c r="G30" s="6">
        <v>0</v>
      </c>
      <c r="H30" s="15" t="s">
        <v>194</v>
      </c>
      <c r="I30" s="11" t="s">
        <v>198</v>
      </c>
      <c r="J30" s="7"/>
    </row>
    <row r="31" spans="1:10" ht="30.6" customHeight="1">
      <c r="A31" s="9" t="s">
        <v>51</v>
      </c>
      <c r="B31" s="8" t="s">
        <v>145</v>
      </c>
      <c r="C31" s="6">
        <v>46</v>
      </c>
      <c r="D31" s="6">
        <v>168</v>
      </c>
      <c r="E31" s="9">
        <v>46</v>
      </c>
      <c r="F31" s="7">
        <f t="shared" si="3"/>
        <v>16.298185941043087</v>
      </c>
      <c r="G31" s="6"/>
      <c r="H31" s="15" t="s">
        <v>191</v>
      </c>
      <c r="I31" s="15" t="s">
        <v>203</v>
      </c>
      <c r="J31" s="7"/>
    </row>
    <row r="32" spans="1:10" ht="30.6" customHeight="1">
      <c r="A32" s="9" t="s">
        <v>52</v>
      </c>
      <c r="B32" s="8" t="s">
        <v>147</v>
      </c>
      <c r="C32" s="6">
        <v>71</v>
      </c>
      <c r="D32" s="6">
        <v>155</v>
      </c>
      <c r="E32" s="9">
        <v>56</v>
      </c>
      <c r="F32" s="7">
        <f t="shared" si="3"/>
        <v>23.309053069719038</v>
      </c>
      <c r="G32" s="6">
        <v>0</v>
      </c>
      <c r="H32" s="11" t="s">
        <v>141</v>
      </c>
      <c r="I32" s="11" t="s">
        <v>198</v>
      </c>
      <c r="J32" s="7"/>
    </row>
    <row r="33" spans="1:10" ht="30.6" customHeight="1">
      <c r="A33" s="9" t="s">
        <v>53</v>
      </c>
      <c r="B33" s="8" t="s">
        <v>147</v>
      </c>
      <c r="C33" s="6">
        <v>66</v>
      </c>
      <c r="D33" s="6">
        <v>161</v>
      </c>
      <c r="E33" s="9">
        <v>52</v>
      </c>
      <c r="F33" s="7">
        <f t="shared" ref="F33:F64" si="4">E33/((D33/100)^2)</f>
        <v>20.060954438486167</v>
      </c>
      <c r="G33" s="6">
        <v>0</v>
      </c>
      <c r="H33" s="15" t="s">
        <v>191</v>
      </c>
      <c r="I33" s="11"/>
      <c r="J33" s="7"/>
    </row>
    <row r="34" spans="1:10" ht="30.6" customHeight="1">
      <c r="A34" s="9" t="s">
        <v>54</v>
      </c>
      <c r="B34" s="8" t="s">
        <v>145</v>
      </c>
      <c r="C34" s="6">
        <v>71</v>
      </c>
      <c r="D34" s="6">
        <v>176</v>
      </c>
      <c r="E34" s="9">
        <v>66.400000000000006</v>
      </c>
      <c r="F34" s="7">
        <f t="shared" si="4"/>
        <v>21.435950413223143</v>
      </c>
      <c r="G34" s="6">
        <v>0</v>
      </c>
      <c r="H34" s="15" t="s">
        <v>153</v>
      </c>
      <c r="I34" s="11"/>
      <c r="J34" s="7"/>
    </row>
    <row r="35" spans="1:10" ht="30.6" customHeight="1">
      <c r="A35" s="9" t="s">
        <v>55</v>
      </c>
      <c r="B35" s="8" t="s">
        <v>145</v>
      </c>
      <c r="C35" s="6">
        <v>49</v>
      </c>
      <c r="D35" s="6">
        <v>185</v>
      </c>
      <c r="E35" s="9">
        <v>72.5</v>
      </c>
      <c r="F35" s="7">
        <f t="shared" si="4"/>
        <v>21.183345507669831</v>
      </c>
      <c r="G35" s="6">
        <v>0</v>
      </c>
      <c r="H35" s="15" t="s">
        <v>154</v>
      </c>
      <c r="I35" s="11"/>
      <c r="J35" s="7"/>
    </row>
    <row r="36" spans="1:10" ht="30.6" customHeight="1">
      <c r="A36" s="9" t="s">
        <v>56</v>
      </c>
      <c r="B36" s="8" t="s">
        <v>145</v>
      </c>
      <c r="C36" s="6">
        <v>72</v>
      </c>
      <c r="D36" s="6">
        <v>160</v>
      </c>
      <c r="E36" s="9">
        <v>50</v>
      </c>
      <c r="F36" s="7">
        <f t="shared" si="4"/>
        <v>19.531249999999996</v>
      </c>
      <c r="G36" s="6">
        <v>1</v>
      </c>
      <c r="H36" s="15" t="s">
        <v>183</v>
      </c>
      <c r="I36" s="15" t="s">
        <v>160</v>
      </c>
      <c r="J36" s="7" t="s">
        <v>57</v>
      </c>
    </row>
    <row r="37" spans="1:10" ht="30.6" customHeight="1">
      <c r="A37" s="9" t="s">
        <v>58</v>
      </c>
      <c r="B37" s="8" t="s">
        <v>145</v>
      </c>
      <c r="C37" s="6">
        <v>64</v>
      </c>
      <c r="D37" s="6">
        <v>170</v>
      </c>
      <c r="E37" s="9">
        <v>70</v>
      </c>
      <c r="F37" s="7">
        <f t="shared" si="4"/>
        <v>24.221453287197235</v>
      </c>
      <c r="G37" s="6">
        <v>0</v>
      </c>
      <c r="H37" s="15" t="s">
        <v>153</v>
      </c>
      <c r="I37" s="11" t="s">
        <v>198</v>
      </c>
      <c r="J37" s="7"/>
    </row>
    <row r="38" spans="1:10" ht="30.6" customHeight="1">
      <c r="A38" s="9" t="s">
        <v>59</v>
      </c>
      <c r="B38" s="8" t="s">
        <v>145</v>
      </c>
      <c r="C38" s="6">
        <v>61</v>
      </c>
      <c r="D38" s="6">
        <v>150</v>
      </c>
      <c r="E38" s="9">
        <v>50</v>
      </c>
      <c r="F38" s="7">
        <f t="shared" si="4"/>
        <v>22.222222222222221</v>
      </c>
      <c r="G38" s="6">
        <v>1</v>
      </c>
      <c r="H38" s="15" t="s">
        <v>197</v>
      </c>
      <c r="I38" s="11" t="s">
        <v>167</v>
      </c>
      <c r="J38" s="7" t="s">
        <v>57</v>
      </c>
    </row>
    <row r="39" spans="1:10" ht="30.6" customHeight="1">
      <c r="A39" s="9" t="s">
        <v>60</v>
      </c>
      <c r="B39" s="8" t="s">
        <v>145</v>
      </c>
      <c r="C39" s="6">
        <v>51</v>
      </c>
      <c r="D39" s="6">
        <v>172</v>
      </c>
      <c r="E39" s="9">
        <v>57</v>
      </c>
      <c r="F39" s="7">
        <f t="shared" si="4"/>
        <v>19.267171444023798</v>
      </c>
      <c r="G39" s="6">
        <v>0</v>
      </c>
      <c r="H39" s="15" t="s">
        <v>191</v>
      </c>
      <c r="I39" s="11"/>
      <c r="J39" s="7"/>
    </row>
    <row r="40" spans="1:10" ht="30.6" customHeight="1">
      <c r="A40" s="9" t="s">
        <v>61</v>
      </c>
      <c r="B40" s="8" t="s">
        <v>145</v>
      </c>
      <c r="C40" s="6">
        <v>32</v>
      </c>
      <c r="D40" s="6">
        <v>160</v>
      </c>
      <c r="E40" s="9">
        <v>63</v>
      </c>
      <c r="F40" s="7">
        <f t="shared" si="4"/>
        <v>24.609374999999996</v>
      </c>
      <c r="G40" s="6">
        <v>0</v>
      </c>
      <c r="H40" s="15" t="s">
        <v>153</v>
      </c>
      <c r="I40" s="11" t="s">
        <v>198</v>
      </c>
      <c r="J40" s="7"/>
    </row>
    <row r="41" spans="1:10" ht="30.6" customHeight="1">
      <c r="A41" s="9" t="s">
        <v>62</v>
      </c>
      <c r="B41" s="8" t="s">
        <v>145</v>
      </c>
      <c r="C41" s="6">
        <v>69</v>
      </c>
      <c r="D41" s="6">
        <v>165</v>
      </c>
      <c r="E41" s="9">
        <v>57</v>
      </c>
      <c r="F41" s="7">
        <f t="shared" si="4"/>
        <v>20.936639118457304</v>
      </c>
      <c r="G41" s="6">
        <v>0</v>
      </c>
      <c r="H41" s="15" t="s">
        <v>196</v>
      </c>
      <c r="I41" s="15" t="s">
        <v>202</v>
      </c>
      <c r="J41" s="7" t="s">
        <v>57</v>
      </c>
    </row>
    <row r="42" spans="1:10" ht="30.6" customHeight="1">
      <c r="A42" s="9" t="s">
        <v>63</v>
      </c>
      <c r="B42" s="8" t="s">
        <v>147</v>
      </c>
      <c r="C42" s="6">
        <v>73</v>
      </c>
      <c r="D42" s="6">
        <v>150</v>
      </c>
      <c r="E42" s="9">
        <v>52.5</v>
      </c>
      <c r="F42" s="7">
        <f t="shared" si="4"/>
        <v>23.333333333333332</v>
      </c>
      <c r="G42" s="6">
        <v>0</v>
      </c>
      <c r="H42" s="15" t="s">
        <v>195</v>
      </c>
      <c r="I42" s="15" t="s">
        <v>201</v>
      </c>
      <c r="J42" s="7"/>
    </row>
    <row r="43" spans="1:10" ht="30.6" customHeight="1">
      <c r="A43" s="9" t="s">
        <v>64</v>
      </c>
      <c r="B43" s="8" t="s">
        <v>145</v>
      </c>
      <c r="C43" s="6">
        <v>44</v>
      </c>
      <c r="D43" s="6">
        <v>156</v>
      </c>
      <c r="E43" s="9">
        <v>57</v>
      </c>
      <c r="F43" s="7">
        <f t="shared" si="4"/>
        <v>23.422090729783037</v>
      </c>
      <c r="G43" s="6">
        <v>1</v>
      </c>
      <c r="H43" s="15" t="s">
        <v>153</v>
      </c>
      <c r="I43" s="11" t="s">
        <v>198</v>
      </c>
      <c r="J43" s="7"/>
    </row>
    <row r="44" spans="1:10" ht="30.6" customHeight="1">
      <c r="A44" s="5" t="s">
        <v>65</v>
      </c>
      <c r="B44" s="8" t="s">
        <v>145</v>
      </c>
      <c r="C44" s="6">
        <v>47</v>
      </c>
      <c r="D44" s="6">
        <v>163</v>
      </c>
      <c r="E44" s="9">
        <v>49</v>
      </c>
      <c r="F44" s="7">
        <f t="shared" si="4"/>
        <v>18.442545824080696</v>
      </c>
      <c r="G44" s="6">
        <v>1</v>
      </c>
      <c r="H44" s="15" t="s">
        <v>150</v>
      </c>
      <c r="I44" s="11" t="s">
        <v>198</v>
      </c>
      <c r="J44" s="7" t="s">
        <v>66</v>
      </c>
    </row>
    <row r="45" spans="1:10" ht="30.6" customHeight="1">
      <c r="A45" s="9" t="s">
        <v>67</v>
      </c>
      <c r="B45" s="8" t="s">
        <v>147</v>
      </c>
      <c r="C45" s="6">
        <v>58</v>
      </c>
      <c r="D45" s="6">
        <v>150</v>
      </c>
      <c r="E45" s="9">
        <v>45</v>
      </c>
      <c r="F45" s="7">
        <f t="shared" si="4"/>
        <v>20</v>
      </c>
      <c r="G45" s="6">
        <v>0</v>
      </c>
      <c r="H45" s="15" t="s">
        <v>154</v>
      </c>
      <c r="I45" s="11"/>
      <c r="J45" s="7"/>
    </row>
    <row r="46" spans="1:10" ht="30.6" customHeight="1">
      <c r="A46" s="9" t="s">
        <v>68</v>
      </c>
      <c r="B46" s="8" t="s">
        <v>147</v>
      </c>
      <c r="C46" s="6">
        <v>51</v>
      </c>
      <c r="D46" s="6">
        <v>150</v>
      </c>
      <c r="E46" s="9">
        <v>55</v>
      </c>
      <c r="F46" s="7">
        <f t="shared" si="4"/>
        <v>24.444444444444443</v>
      </c>
      <c r="G46" s="6">
        <v>0</v>
      </c>
      <c r="H46" s="15" t="s">
        <v>144</v>
      </c>
      <c r="I46" s="11"/>
      <c r="J46" s="7"/>
    </row>
    <row r="47" spans="1:10" ht="30.6" customHeight="1">
      <c r="A47" s="9" t="s">
        <v>69</v>
      </c>
      <c r="B47" s="8" t="s">
        <v>145</v>
      </c>
      <c r="C47" s="6">
        <v>43</v>
      </c>
      <c r="D47" s="6">
        <v>175</v>
      </c>
      <c r="E47" s="9">
        <v>65</v>
      </c>
      <c r="F47" s="7">
        <f t="shared" si="4"/>
        <v>21.224489795918366</v>
      </c>
      <c r="G47" s="6">
        <v>0</v>
      </c>
      <c r="H47" s="15" t="s">
        <v>187</v>
      </c>
      <c r="I47" s="15" t="s">
        <v>160</v>
      </c>
      <c r="J47" s="16" t="s">
        <v>186</v>
      </c>
    </row>
    <row r="48" spans="1:10" ht="30.6" customHeight="1">
      <c r="A48" s="9" t="s">
        <v>70</v>
      </c>
      <c r="B48" s="8" t="s">
        <v>145</v>
      </c>
      <c r="C48" s="6">
        <v>63</v>
      </c>
      <c r="D48" s="6">
        <v>170</v>
      </c>
      <c r="E48" s="9">
        <v>76</v>
      </c>
      <c r="F48" s="7">
        <f t="shared" si="4"/>
        <v>26.297577854671282</v>
      </c>
      <c r="G48" s="6">
        <v>0</v>
      </c>
      <c r="H48" s="15" t="s">
        <v>153</v>
      </c>
      <c r="I48" s="11" t="s">
        <v>198</v>
      </c>
      <c r="J48" s="7"/>
    </row>
    <row r="49" spans="1:10" ht="30.6" customHeight="1">
      <c r="A49" s="5" t="s">
        <v>71</v>
      </c>
      <c r="B49" s="8" t="s">
        <v>145</v>
      </c>
      <c r="C49" s="6">
        <v>80</v>
      </c>
      <c r="D49" s="6">
        <v>176</v>
      </c>
      <c r="E49" s="9">
        <v>71</v>
      </c>
      <c r="F49" s="7">
        <f t="shared" si="4"/>
        <v>22.920971074380166</v>
      </c>
      <c r="G49" s="6">
        <v>0</v>
      </c>
      <c r="H49" s="15" t="s">
        <v>185</v>
      </c>
      <c r="I49" s="11" t="s">
        <v>198</v>
      </c>
      <c r="J49" s="7" t="s">
        <v>22</v>
      </c>
    </row>
    <row r="50" spans="1:10" ht="30.6" customHeight="1">
      <c r="A50" s="4" t="s">
        <v>72</v>
      </c>
      <c r="B50" s="4" t="s">
        <v>147</v>
      </c>
      <c r="C50" s="6">
        <v>61</v>
      </c>
      <c r="D50" s="6">
        <v>155</v>
      </c>
      <c r="E50" s="4">
        <v>57</v>
      </c>
      <c r="F50" s="7">
        <f t="shared" si="4"/>
        <v>23.725286160249738</v>
      </c>
      <c r="G50" s="6">
        <v>0</v>
      </c>
      <c r="H50" s="13" t="s">
        <v>154</v>
      </c>
      <c r="I50" s="13" t="s">
        <v>169</v>
      </c>
      <c r="J50" s="7" t="s">
        <v>73</v>
      </c>
    </row>
    <row r="51" spans="1:10" ht="30.6" customHeight="1">
      <c r="A51" s="4" t="s">
        <v>74</v>
      </c>
      <c r="B51" s="4" t="s">
        <v>145</v>
      </c>
      <c r="C51" s="6">
        <v>68</v>
      </c>
      <c r="D51" s="6">
        <v>170</v>
      </c>
      <c r="E51" s="4">
        <v>59</v>
      </c>
      <c r="F51" s="7">
        <f t="shared" si="4"/>
        <v>20.415224913494811</v>
      </c>
      <c r="G51" s="6">
        <v>0</v>
      </c>
      <c r="H51" s="13" t="s">
        <v>185</v>
      </c>
      <c r="I51" s="13" t="s">
        <v>168</v>
      </c>
      <c r="J51" s="7" t="s">
        <v>75</v>
      </c>
    </row>
    <row r="52" spans="1:10" ht="30.6" customHeight="1">
      <c r="A52" s="4" t="s">
        <v>76</v>
      </c>
      <c r="B52" s="4" t="s">
        <v>145</v>
      </c>
      <c r="C52" s="6">
        <v>53</v>
      </c>
      <c r="D52" s="6">
        <v>171</v>
      </c>
      <c r="E52" s="4">
        <v>59</v>
      </c>
      <c r="F52" s="7">
        <f t="shared" si="4"/>
        <v>20.177148524332274</v>
      </c>
      <c r="G52" s="6">
        <v>1</v>
      </c>
      <c r="H52" s="13" t="s">
        <v>149</v>
      </c>
      <c r="I52" s="13" t="s">
        <v>188</v>
      </c>
      <c r="J52" s="7" t="s">
        <v>77</v>
      </c>
    </row>
    <row r="53" spans="1:10" ht="18.95" customHeight="1">
      <c r="A53" s="4" t="s">
        <v>78</v>
      </c>
      <c r="B53" s="4" t="s">
        <v>145</v>
      </c>
      <c r="C53" s="6">
        <v>53</v>
      </c>
      <c r="D53" s="6">
        <v>166</v>
      </c>
      <c r="E53" s="4">
        <v>65</v>
      </c>
      <c r="F53" s="7">
        <f t="shared" si="4"/>
        <v>23.588329220496444</v>
      </c>
      <c r="G53" s="6">
        <v>0</v>
      </c>
      <c r="H53" s="13" t="s">
        <v>177</v>
      </c>
      <c r="I53" s="10" t="s">
        <v>198</v>
      </c>
      <c r="J53" s="7" t="s">
        <v>79</v>
      </c>
    </row>
    <row r="54" spans="1:10" ht="30.6" customHeight="1">
      <c r="A54" s="4" t="s">
        <v>80</v>
      </c>
      <c r="B54" s="4" t="s">
        <v>145</v>
      </c>
      <c r="C54" s="6">
        <v>70</v>
      </c>
      <c r="D54" s="6">
        <v>171</v>
      </c>
      <c r="E54" s="4">
        <v>77</v>
      </c>
      <c r="F54" s="7">
        <f t="shared" si="4"/>
        <v>26.332888752094664</v>
      </c>
      <c r="G54" s="6">
        <v>1</v>
      </c>
      <c r="H54" s="13" t="s">
        <v>183</v>
      </c>
      <c r="I54" s="13" t="s">
        <v>160</v>
      </c>
      <c r="J54" s="7" t="s">
        <v>81</v>
      </c>
    </row>
    <row r="55" spans="1:10" ht="30.6" customHeight="1">
      <c r="A55" s="4" t="s">
        <v>82</v>
      </c>
      <c r="B55" s="4" t="s">
        <v>145</v>
      </c>
      <c r="C55" s="6">
        <v>52</v>
      </c>
      <c r="D55" s="6">
        <v>165</v>
      </c>
      <c r="E55" s="4">
        <v>57</v>
      </c>
      <c r="F55" s="7">
        <f t="shared" si="4"/>
        <v>20.936639118457304</v>
      </c>
      <c r="G55" s="6">
        <v>1</v>
      </c>
      <c r="H55" s="13" t="s">
        <v>184</v>
      </c>
      <c r="I55" s="10" t="s">
        <v>198</v>
      </c>
      <c r="J55" s="7" t="s">
        <v>83</v>
      </c>
    </row>
    <row r="56" spans="1:10" ht="30.6" customHeight="1">
      <c r="A56" s="4" t="s">
        <v>84</v>
      </c>
      <c r="B56" s="4" t="s">
        <v>145</v>
      </c>
      <c r="C56" s="6">
        <v>30</v>
      </c>
      <c r="D56" s="6">
        <v>163</v>
      </c>
      <c r="E56" s="4">
        <v>57</v>
      </c>
      <c r="F56" s="7">
        <f t="shared" si="4"/>
        <v>21.453573713726524</v>
      </c>
      <c r="G56" s="6">
        <v>0</v>
      </c>
      <c r="H56" s="13" t="s">
        <v>183</v>
      </c>
      <c r="I56" s="10" t="s">
        <v>159</v>
      </c>
      <c r="J56" s="7"/>
    </row>
    <row r="57" spans="1:10" ht="30.6" customHeight="1">
      <c r="A57" s="4" t="s">
        <v>85</v>
      </c>
      <c r="B57" s="4" t="s">
        <v>147</v>
      </c>
      <c r="C57" s="6">
        <v>48</v>
      </c>
      <c r="D57" s="6">
        <v>159</v>
      </c>
      <c r="E57" s="4">
        <v>65</v>
      </c>
      <c r="F57" s="7">
        <f t="shared" si="4"/>
        <v>25.711008267078039</v>
      </c>
      <c r="G57" s="6">
        <v>0</v>
      </c>
      <c r="H57" s="13" t="s">
        <v>182</v>
      </c>
      <c r="I57" s="10" t="s">
        <v>159</v>
      </c>
      <c r="J57" s="7" t="s">
        <v>13</v>
      </c>
    </row>
    <row r="58" spans="1:10" ht="30.6" customHeight="1">
      <c r="A58" s="4" t="s">
        <v>86</v>
      </c>
      <c r="B58" s="4" t="s">
        <v>147</v>
      </c>
      <c r="C58" s="6">
        <v>73</v>
      </c>
      <c r="D58" s="6">
        <v>152</v>
      </c>
      <c r="E58" s="4">
        <v>63.5</v>
      </c>
      <c r="F58" s="7">
        <f t="shared" si="4"/>
        <v>27.484418282548475</v>
      </c>
      <c r="G58" s="6">
        <v>0</v>
      </c>
      <c r="H58" s="13" t="s">
        <v>150</v>
      </c>
      <c r="I58" s="10" t="s">
        <v>198</v>
      </c>
      <c r="J58" s="7" t="s">
        <v>87</v>
      </c>
    </row>
    <row r="59" spans="1:10" ht="30.6" customHeight="1">
      <c r="A59" s="4" t="s">
        <v>88</v>
      </c>
      <c r="B59" s="4" t="s">
        <v>145</v>
      </c>
      <c r="C59" s="6">
        <v>61</v>
      </c>
      <c r="D59" s="6">
        <v>155</v>
      </c>
      <c r="E59" s="4">
        <v>50</v>
      </c>
      <c r="F59" s="7">
        <f t="shared" si="4"/>
        <v>20.811654526534856</v>
      </c>
      <c r="G59" s="6">
        <v>1</v>
      </c>
      <c r="H59" s="13" t="s">
        <v>181</v>
      </c>
      <c r="I59" s="10" t="s">
        <v>198</v>
      </c>
      <c r="J59" s="7" t="s">
        <v>89</v>
      </c>
    </row>
    <row r="60" spans="1:10" ht="30.6" customHeight="1">
      <c r="A60" s="4" t="s">
        <v>90</v>
      </c>
      <c r="B60" s="4" t="s">
        <v>145</v>
      </c>
      <c r="C60" s="6">
        <v>60</v>
      </c>
      <c r="D60" s="6">
        <v>160</v>
      </c>
      <c r="E60" s="4">
        <v>62</v>
      </c>
      <c r="F60" s="7">
        <f t="shared" si="4"/>
        <v>24.218749999999996</v>
      </c>
      <c r="G60" s="6">
        <v>1</v>
      </c>
      <c r="H60" s="13" t="s">
        <v>180</v>
      </c>
      <c r="I60" s="13" t="s">
        <v>168</v>
      </c>
      <c r="J60" s="7" t="s">
        <v>42</v>
      </c>
    </row>
    <row r="61" spans="1:10" ht="18.95" customHeight="1">
      <c r="A61" s="4" t="s">
        <v>91</v>
      </c>
      <c r="B61" s="4" t="s">
        <v>147</v>
      </c>
      <c r="C61" s="6">
        <v>66</v>
      </c>
      <c r="D61" s="6">
        <v>155</v>
      </c>
      <c r="E61" s="4">
        <v>53</v>
      </c>
      <c r="F61" s="7">
        <f t="shared" si="4"/>
        <v>22.060353798126947</v>
      </c>
      <c r="G61" s="6">
        <v>0</v>
      </c>
      <c r="H61" s="13" t="s">
        <v>177</v>
      </c>
      <c r="I61" s="10" t="s">
        <v>198</v>
      </c>
      <c r="J61" s="7" t="s">
        <v>45</v>
      </c>
    </row>
    <row r="62" spans="1:10" ht="31.5" customHeight="1">
      <c r="A62" s="4" t="s">
        <v>92</v>
      </c>
      <c r="B62" s="4" t="s">
        <v>145</v>
      </c>
      <c r="C62" s="6">
        <v>64</v>
      </c>
      <c r="D62" s="6">
        <v>170</v>
      </c>
      <c r="E62" s="4">
        <v>55</v>
      </c>
      <c r="F62" s="7">
        <f t="shared" si="4"/>
        <v>19.031141868512112</v>
      </c>
      <c r="G62" s="6">
        <v>0</v>
      </c>
      <c r="H62" s="13" t="s">
        <v>153</v>
      </c>
      <c r="I62" s="10" t="s">
        <v>198</v>
      </c>
      <c r="J62" s="7" t="s">
        <v>93</v>
      </c>
    </row>
    <row r="63" spans="1:10" ht="30.6" customHeight="1">
      <c r="A63" s="4" t="s">
        <v>94</v>
      </c>
      <c r="B63" s="4" t="s">
        <v>145</v>
      </c>
      <c r="C63" s="6">
        <v>61</v>
      </c>
      <c r="D63" s="6">
        <v>160</v>
      </c>
      <c r="E63" s="4">
        <v>62</v>
      </c>
      <c r="F63" s="7">
        <f t="shared" si="4"/>
        <v>24.218749999999996</v>
      </c>
      <c r="G63" s="6">
        <v>1</v>
      </c>
      <c r="H63" s="13" t="s">
        <v>179</v>
      </c>
      <c r="I63" s="13" t="s">
        <v>189</v>
      </c>
      <c r="J63" s="7" t="s">
        <v>95</v>
      </c>
    </row>
    <row r="64" spans="1:10" ht="30.6" customHeight="1">
      <c r="A64" s="4" t="s">
        <v>96</v>
      </c>
      <c r="B64" s="4" t="s">
        <v>147</v>
      </c>
      <c r="C64" s="6">
        <v>71</v>
      </c>
      <c r="D64" s="6">
        <v>150</v>
      </c>
      <c r="E64" s="4">
        <v>56</v>
      </c>
      <c r="F64" s="7">
        <f t="shared" si="4"/>
        <v>24.888888888888889</v>
      </c>
      <c r="G64" s="6">
        <v>0</v>
      </c>
      <c r="H64" s="13" t="s">
        <v>178</v>
      </c>
      <c r="I64" s="10" t="s">
        <v>159</v>
      </c>
      <c r="J64" s="7" t="s">
        <v>97</v>
      </c>
    </row>
    <row r="65" spans="1:10" ht="18" customHeight="1">
      <c r="A65" s="4" t="s">
        <v>98</v>
      </c>
      <c r="B65" s="4" t="s">
        <v>147</v>
      </c>
      <c r="C65" s="6">
        <v>71</v>
      </c>
      <c r="D65" s="6">
        <v>158</v>
      </c>
      <c r="E65" s="4">
        <v>59</v>
      </c>
      <c r="F65" s="7">
        <f t="shared" ref="F65:F95" si="5">E65/((D65/100)^2)</f>
        <v>23.634033007530842</v>
      </c>
      <c r="G65" s="6">
        <v>0</v>
      </c>
      <c r="H65" s="13" t="s">
        <v>177</v>
      </c>
      <c r="I65" s="10" t="s">
        <v>198</v>
      </c>
      <c r="J65" s="7" t="s">
        <v>99</v>
      </c>
    </row>
    <row r="66" spans="1:10" ht="30.6" customHeight="1">
      <c r="A66" s="4" t="s">
        <v>100</v>
      </c>
      <c r="B66" s="4" t="s">
        <v>145</v>
      </c>
      <c r="C66" s="6">
        <v>56</v>
      </c>
      <c r="D66" s="6">
        <v>172</v>
      </c>
      <c r="E66" s="4">
        <v>59.3</v>
      </c>
      <c r="F66" s="7">
        <f t="shared" si="5"/>
        <v>20.044618712817741</v>
      </c>
      <c r="G66" s="6">
        <v>0</v>
      </c>
      <c r="H66" s="13" t="s">
        <v>176</v>
      </c>
      <c r="I66" s="13" t="s">
        <v>200</v>
      </c>
      <c r="J66" s="7" t="s">
        <v>101</v>
      </c>
    </row>
    <row r="67" spans="1:10" ht="30.6" customHeight="1">
      <c r="A67" s="4" t="s">
        <v>102</v>
      </c>
      <c r="B67" s="4" t="s">
        <v>145</v>
      </c>
      <c r="C67" s="6">
        <v>43</v>
      </c>
      <c r="D67" s="6">
        <v>170</v>
      </c>
      <c r="E67" s="4">
        <v>59</v>
      </c>
      <c r="F67" s="7">
        <f t="shared" si="5"/>
        <v>20.415224913494811</v>
      </c>
      <c r="G67" s="6">
        <v>1</v>
      </c>
      <c r="H67" s="13" t="s">
        <v>150</v>
      </c>
      <c r="I67" s="10" t="s">
        <v>198</v>
      </c>
      <c r="J67" s="7" t="s">
        <v>57</v>
      </c>
    </row>
    <row r="68" spans="1:10" ht="30.6" customHeight="1">
      <c r="A68" s="4" t="s">
        <v>103</v>
      </c>
      <c r="B68" s="4" t="s">
        <v>145</v>
      </c>
      <c r="C68" s="6">
        <v>56</v>
      </c>
      <c r="D68" s="6">
        <v>170</v>
      </c>
      <c r="E68" s="4">
        <v>71</v>
      </c>
      <c r="F68" s="7">
        <f t="shared" si="5"/>
        <v>24.567474048442911</v>
      </c>
      <c r="G68" s="6">
        <v>1</v>
      </c>
      <c r="H68" s="13" t="s">
        <v>174</v>
      </c>
      <c r="I68" s="13" t="s">
        <v>175</v>
      </c>
      <c r="J68" s="7" t="s">
        <v>104</v>
      </c>
    </row>
    <row r="69" spans="1:10" ht="30.6" customHeight="1">
      <c r="A69" s="4" t="s">
        <v>105</v>
      </c>
      <c r="B69" s="4" t="s">
        <v>145</v>
      </c>
      <c r="C69" s="6">
        <v>49</v>
      </c>
      <c r="D69" s="6">
        <v>164</v>
      </c>
      <c r="E69" s="4">
        <v>55</v>
      </c>
      <c r="F69" s="7">
        <f t="shared" si="5"/>
        <v>20.449137418203453</v>
      </c>
      <c r="G69" s="6">
        <v>0</v>
      </c>
      <c r="H69" s="13" t="s">
        <v>172</v>
      </c>
      <c r="I69" s="13" t="s">
        <v>173</v>
      </c>
      <c r="J69" s="7" t="s">
        <v>75</v>
      </c>
    </row>
    <row r="70" spans="1:10" ht="30.6" customHeight="1">
      <c r="A70" s="4" t="s">
        <v>106</v>
      </c>
      <c r="B70" s="4" t="s">
        <v>145</v>
      </c>
      <c r="C70" s="6">
        <v>56</v>
      </c>
      <c r="D70" s="6">
        <v>172</v>
      </c>
      <c r="E70" s="4">
        <v>59.5</v>
      </c>
      <c r="F70" s="7">
        <f t="shared" si="5"/>
        <v>20.112222823147651</v>
      </c>
      <c r="G70" s="6">
        <v>1</v>
      </c>
      <c r="H70" s="13" t="s">
        <v>144</v>
      </c>
      <c r="I70" s="10"/>
      <c r="J70" s="7" t="s">
        <v>107</v>
      </c>
    </row>
    <row r="71" spans="1:10" ht="30.6" customHeight="1">
      <c r="A71" s="4" t="s">
        <v>108</v>
      </c>
      <c r="B71" s="4" t="s">
        <v>145</v>
      </c>
      <c r="C71" s="6">
        <v>67</v>
      </c>
      <c r="D71" s="6">
        <v>165</v>
      </c>
      <c r="E71" s="4">
        <v>67</v>
      </c>
      <c r="F71" s="7">
        <f t="shared" si="5"/>
        <v>24.609733700642796</v>
      </c>
      <c r="G71" s="6">
        <v>1</v>
      </c>
      <c r="H71" s="13" t="s">
        <v>144</v>
      </c>
      <c r="I71" s="13" t="s">
        <v>168</v>
      </c>
      <c r="J71" s="7" t="s">
        <v>109</v>
      </c>
    </row>
    <row r="72" spans="1:10" ht="30.6" customHeight="1">
      <c r="A72" s="4" t="s">
        <v>110</v>
      </c>
      <c r="B72" s="4" t="s">
        <v>145</v>
      </c>
      <c r="C72" s="6">
        <v>54</v>
      </c>
      <c r="D72" s="6">
        <v>160</v>
      </c>
      <c r="E72" s="4">
        <v>55</v>
      </c>
      <c r="F72" s="7">
        <f t="shared" si="5"/>
        <v>21.484374999999996</v>
      </c>
      <c r="G72" s="6">
        <v>1</v>
      </c>
      <c r="H72" s="13" t="s">
        <v>166</v>
      </c>
      <c r="I72" s="13" t="s">
        <v>169</v>
      </c>
      <c r="J72" s="7"/>
    </row>
    <row r="73" spans="1:10" ht="30.6" customHeight="1">
      <c r="A73" s="4" t="s">
        <v>111</v>
      </c>
      <c r="B73" s="4" t="s">
        <v>145</v>
      </c>
      <c r="C73" s="6">
        <v>72</v>
      </c>
      <c r="D73" s="6">
        <v>172</v>
      </c>
      <c r="E73" s="4">
        <v>62</v>
      </c>
      <c r="F73" s="7">
        <f t="shared" si="5"/>
        <v>20.957274202271499</v>
      </c>
      <c r="G73" s="6">
        <v>0</v>
      </c>
      <c r="H73" s="13" t="s">
        <v>165</v>
      </c>
      <c r="I73" s="10" t="s">
        <v>198</v>
      </c>
      <c r="J73" s="7" t="s">
        <v>89</v>
      </c>
    </row>
    <row r="74" spans="1:10" ht="30.6" customHeight="1">
      <c r="A74" s="4" t="s">
        <v>112</v>
      </c>
      <c r="B74" s="4" t="s">
        <v>145</v>
      </c>
      <c r="C74" s="6">
        <v>57</v>
      </c>
      <c r="D74" s="6">
        <v>160</v>
      </c>
      <c r="E74" s="4">
        <v>56</v>
      </c>
      <c r="F74" s="7">
        <f t="shared" si="5"/>
        <v>21.874999999999996</v>
      </c>
      <c r="G74" s="6">
        <v>0</v>
      </c>
      <c r="H74" s="13" t="s">
        <v>164</v>
      </c>
      <c r="I74" s="13" t="s">
        <v>160</v>
      </c>
      <c r="J74" s="7" t="s">
        <v>113</v>
      </c>
    </row>
    <row r="75" spans="1:10" ht="30.6" customHeight="1">
      <c r="A75" s="4" t="s">
        <v>114</v>
      </c>
      <c r="B75" s="4" t="s">
        <v>147</v>
      </c>
      <c r="C75" s="6">
        <v>71</v>
      </c>
      <c r="D75" s="6">
        <v>150</v>
      </c>
      <c r="E75" s="4">
        <v>56</v>
      </c>
      <c r="F75" s="7">
        <f t="shared" si="5"/>
        <v>24.888888888888889</v>
      </c>
      <c r="G75" s="6">
        <v>0</v>
      </c>
      <c r="H75" s="13" t="s">
        <v>163</v>
      </c>
      <c r="I75" s="13" t="s">
        <v>160</v>
      </c>
      <c r="J75" s="7" t="s">
        <v>95</v>
      </c>
    </row>
    <row r="76" spans="1:10" ht="30.6" customHeight="1">
      <c r="A76" s="4" t="s">
        <v>115</v>
      </c>
      <c r="B76" s="4" t="s">
        <v>147</v>
      </c>
      <c r="C76" s="6">
        <v>53</v>
      </c>
      <c r="D76" s="6">
        <v>150</v>
      </c>
      <c r="E76" s="4">
        <v>62</v>
      </c>
      <c r="F76" s="7">
        <f t="shared" si="5"/>
        <v>27.555555555555557</v>
      </c>
      <c r="G76" s="6">
        <v>0</v>
      </c>
      <c r="H76" s="13" t="s">
        <v>162</v>
      </c>
      <c r="I76" s="13" t="s">
        <v>171</v>
      </c>
      <c r="J76" s="7" t="s">
        <v>116</v>
      </c>
    </row>
    <row r="77" spans="1:10" ht="30.6" customHeight="1">
      <c r="A77" s="4" t="s">
        <v>117</v>
      </c>
      <c r="B77" s="4" t="s">
        <v>145</v>
      </c>
      <c r="C77" s="6">
        <v>61</v>
      </c>
      <c r="D77" s="6">
        <v>160</v>
      </c>
      <c r="E77" s="4">
        <v>62</v>
      </c>
      <c r="F77" s="7">
        <f t="shared" si="5"/>
        <v>24.218749999999996</v>
      </c>
      <c r="G77" s="6">
        <v>1</v>
      </c>
      <c r="H77" s="13" t="s">
        <v>157</v>
      </c>
      <c r="I77" s="13" t="s">
        <v>170</v>
      </c>
      <c r="J77" s="7" t="s">
        <v>101</v>
      </c>
    </row>
    <row r="78" spans="1:10" ht="30.6" customHeight="1">
      <c r="A78" s="4" t="s">
        <v>118</v>
      </c>
      <c r="B78" s="4" t="s">
        <v>145</v>
      </c>
      <c r="C78" s="6">
        <v>61</v>
      </c>
      <c r="D78" s="6">
        <v>160</v>
      </c>
      <c r="E78" s="4">
        <v>62</v>
      </c>
      <c r="F78" s="7">
        <f t="shared" si="5"/>
        <v>24.218749999999996</v>
      </c>
      <c r="G78" s="6">
        <v>1</v>
      </c>
      <c r="H78" s="13" t="s">
        <v>157</v>
      </c>
      <c r="I78" s="13" t="s">
        <v>170</v>
      </c>
      <c r="J78" s="7" t="s">
        <v>104</v>
      </c>
    </row>
    <row r="79" spans="1:10" ht="30.6" customHeight="1">
      <c r="A79" s="4" t="s">
        <v>119</v>
      </c>
      <c r="B79" s="4" t="s">
        <v>145</v>
      </c>
      <c r="C79" s="6">
        <v>77</v>
      </c>
      <c r="D79" s="6">
        <v>160</v>
      </c>
      <c r="E79" s="4">
        <v>48</v>
      </c>
      <c r="F79" s="7">
        <f t="shared" si="5"/>
        <v>18.749999999999996</v>
      </c>
      <c r="G79" s="6">
        <v>0</v>
      </c>
      <c r="H79" s="13" t="s">
        <v>144</v>
      </c>
      <c r="I79" s="13" t="s">
        <v>168</v>
      </c>
      <c r="J79" s="7" t="s">
        <v>101</v>
      </c>
    </row>
    <row r="80" spans="1:10" ht="30.6" customHeight="1">
      <c r="A80" s="4" t="s">
        <v>120</v>
      </c>
      <c r="B80" s="4" t="s">
        <v>145</v>
      </c>
      <c r="C80" s="6">
        <v>58</v>
      </c>
      <c r="D80" s="6">
        <v>150</v>
      </c>
      <c r="E80" s="4">
        <v>50</v>
      </c>
      <c r="F80" s="7">
        <f t="shared" si="5"/>
        <v>22.222222222222221</v>
      </c>
      <c r="G80" s="6">
        <v>1</v>
      </c>
      <c r="H80" s="13" t="s">
        <v>154</v>
      </c>
      <c r="I80" s="10"/>
      <c r="J80" s="7"/>
    </row>
    <row r="81" spans="1:10" ht="30.6" customHeight="1">
      <c r="A81" s="4" t="s">
        <v>121</v>
      </c>
      <c r="B81" s="4" t="s">
        <v>145</v>
      </c>
      <c r="C81" s="6">
        <v>50</v>
      </c>
      <c r="D81" s="6">
        <v>175</v>
      </c>
      <c r="E81" s="4">
        <v>65</v>
      </c>
      <c r="F81" s="7">
        <f t="shared" si="5"/>
        <v>21.224489795918366</v>
      </c>
      <c r="G81" s="6">
        <v>1</v>
      </c>
      <c r="H81" s="13" t="s">
        <v>161</v>
      </c>
      <c r="I81" s="10" t="s">
        <v>198</v>
      </c>
      <c r="J81" s="7" t="s">
        <v>122</v>
      </c>
    </row>
    <row r="82" spans="1:10" ht="30.6" customHeight="1">
      <c r="A82" s="4" t="s">
        <v>123</v>
      </c>
      <c r="B82" s="4" t="s">
        <v>145</v>
      </c>
      <c r="C82" s="6">
        <v>47</v>
      </c>
      <c r="D82" s="6">
        <v>170</v>
      </c>
      <c r="E82" s="4">
        <v>55</v>
      </c>
      <c r="F82" s="7">
        <f t="shared" si="5"/>
        <v>19.031141868512112</v>
      </c>
      <c r="G82" s="6">
        <v>1</v>
      </c>
      <c r="H82" s="13" t="s">
        <v>154</v>
      </c>
      <c r="I82" s="10"/>
      <c r="J82" s="7" t="s">
        <v>97</v>
      </c>
    </row>
    <row r="83" spans="1:10" ht="30.6" customHeight="1">
      <c r="A83" s="4" t="s">
        <v>124</v>
      </c>
      <c r="B83" s="4" t="s">
        <v>145</v>
      </c>
      <c r="C83" s="6">
        <v>53</v>
      </c>
      <c r="D83" s="6"/>
      <c r="E83" s="4"/>
      <c r="F83" s="7"/>
      <c r="G83" s="6">
        <v>0</v>
      </c>
      <c r="H83" s="13" t="s">
        <v>144</v>
      </c>
      <c r="I83" s="10"/>
      <c r="J83" s="7" t="s">
        <v>95</v>
      </c>
    </row>
    <row r="84" spans="1:10" ht="30.6" customHeight="1">
      <c r="A84" s="4" t="s">
        <v>125</v>
      </c>
      <c r="B84" s="4" t="s">
        <v>145</v>
      </c>
      <c r="C84" s="6">
        <v>80</v>
      </c>
      <c r="D84" s="6">
        <v>161</v>
      </c>
      <c r="E84" s="4">
        <v>55</v>
      </c>
      <c r="F84" s="7">
        <f t="shared" si="5"/>
        <v>21.218317194552675</v>
      </c>
      <c r="G84" s="6">
        <v>0</v>
      </c>
      <c r="H84" s="13" t="s">
        <v>158</v>
      </c>
      <c r="I84" s="10"/>
      <c r="J84" s="7" t="s">
        <v>126</v>
      </c>
    </row>
    <row r="85" spans="1:10" ht="30.6" customHeight="1">
      <c r="A85" s="4" t="s">
        <v>127</v>
      </c>
      <c r="B85" s="4" t="s">
        <v>145</v>
      </c>
      <c r="C85" s="6">
        <v>73</v>
      </c>
      <c r="D85" s="6">
        <v>163</v>
      </c>
      <c r="E85" s="4">
        <v>50.5</v>
      </c>
      <c r="F85" s="7">
        <f t="shared" si="5"/>
        <v>19.007113553389289</v>
      </c>
      <c r="G85" s="6">
        <v>1</v>
      </c>
      <c r="H85" s="13" t="s">
        <v>154</v>
      </c>
      <c r="I85" s="13" t="s">
        <v>160</v>
      </c>
      <c r="J85" s="7" t="s">
        <v>122</v>
      </c>
    </row>
    <row r="86" spans="1:10" ht="30.6" customHeight="1">
      <c r="A86" s="4" t="s">
        <v>128</v>
      </c>
      <c r="B86" s="4" t="s">
        <v>145</v>
      </c>
      <c r="C86" s="6">
        <v>65</v>
      </c>
      <c r="D86" s="6"/>
      <c r="E86" s="4"/>
      <c r="F86" s="7"/>
      <c r="G86" s="6">
        <v>1</v>
      </c>
      <c r="H86" s="13" t="s">
        <v>157</v>
      </c>
      <c r="I86" s="10"/>
      <c r="J86" s="7" t="s">
        <v>129</v>
      </c>
    </row>
    <row r="87" spans="1:10" ht="30.6" customHeight="1">
      <c r="A87" s="4" t="s">
        <v>130</v>
      </c>
      <c r="B87" s="4" t="s">
        <v>145</v>
      </c>
      <c r="C87" s="6">
        <v>67</v>
      </c>
      <c r="D87" s="6">
        <v>165</v>
      </c>
      <c r="E87" s="4">
        <v>55</v>
      </c>
      <c r="F87" s="7">
        <f t="shared" si="5"/>
        <v>20.202020202020204</v>
      </c>
      <c r="G87" s="6">
        <v>1</v>
      </c>
      <c r="H87" s="13" t="s">
        <v>154</v>
      </c>
      <c r="I87" s="10"/>
      <c r="J87" s="7" t="s">
        <v>31</v>
      </c>
    </row>
    <row r="88" spans="1:10" ht="30.6" customHeight="1">
      <c r="A88" s="4" t="s">
        <v>131</v>
      </c>
      <c r="B88" s="4" t="s">
        <v>145</v>
      </c>
      <c r="C88" s="6">
        <v>64</v>
      </c>
      <c r="D88" s="6">
        <v>160</v>
      </c>
      <c r="E88" s="4">
        <v>52.5</v>
      </c>
      <c r="F88" s="7">
        <f t="shared" si="5"/>
        <v>20.507812499999996</v>
      </c>
      <c r="G88" s="6">
        <v>1</v>
      </c>
      <c r="H88" s="13" t="s">
        <v>144</v>
      </c>
      <c r="I88" s="13" t="s">
        <v>168</v>
      </c>
      <c r="J88" s="7" t="s">
        <v>35</v>
      </c>
    </row>
    <row r="89" spans="1:10" ht="30.6" customHeight="1">
      <c r="A89" s="4" t="s">
        <v>132</v>
      </c>
      <c r="B89" s="4" t="s">
        <v>145</v>
      </c>
      <c r="C89" s="6">
        <v>74</v>
      </c>
      <c r="D89" s="6">
        <v>168</v>
      </c>
      <c r="E89" s="4">
        <v>70</v>
      </c>
      <c r="F89" s="7">
        <f t="shared" si="5"/>
        <v>24.801587301587304</v>
      </c>
      <c r="G89" s="6">
        <v>0</v>
      </c>
      <c r="H89" s="13" t="s">
        <v>154</v>
      </c>
      <c r="I89" s="10"/>
      <c r="J89" s="7"/>
    </row>
    <row r="90" spans="1:10" ht="30.6" customHeight="1">
      <c r="A90" s="4" t="s">
        <v>133</v>
      </c>
      <c r="B90" s="4" t="s">
        <v>147</v>
      </c>
      <c r="C90" s="6">
        <v>66</v>
      </c>
      <c r="D90" s="6">
        <v>144</v>
      </c>
      <c r="E90" s="4">
        <v>41</v>
      </c>
      <c r="F90" s="7">
        <f t="shared" si="5"/>
        <v>19.772376543209877</v>
      </c>
      <c r="G90" s="6">
        <v>0</v>
      </c>
      <c r="H90" s="13" t="s">
        <v>150</v>
      </c>
      <c r="I90" s="10" t="s">
        <v>198</v>
      </c>
      <c r="J90" s="7" t="s">
        <v>39</v>
      </c>
    </row>
    <row r="91" spans="1:10" ht="30.6" customHeight="1">
      <c r="A91" s="4" t="s">
        <v>134</v>
      </c>
      <c r="B91" s="4" t="s">
        <v>147</v>
      </c>
      <c r="C91" s="6">
        <v>43</v>
      </c>
      <c r="D91" s="6">
        <v>160</v>
      </c>
      <c r="E91" s="4">
        <v>57</v>
      </c>
      <c r="F91" s="7">
        <f t="shared" si="5"/>
        <v>22.265624999999996</v>
      </c>
      <c r="G91" s="6">
        <v>1</v>
      </c>
      <c r="H91" s="13" t="s">
        <v>156</v>
      </c>
      <c r="I91" s="13" t="s">
        <v>199</v>
      </c>
      <c r="J91" s="7" t="s">
        <v>135</v>
      </c>
    </row>
    <row r="92" spans="1:10" ht="18.95" customHeight="1">
      <c r="A92" s="4" t="s">
        <v>136</v>
      </c>
      <c r="B92" s="4" t="s">
        <v>145</v>
      </c>
      <c r="C92" s="6">
        <v>77</v>
      </c>
      <c r="D92" s="6">
        <v>162</v>
      </c>
      <c r="E92" s="4">
        <v>57</v>
      </c>
      <c r="F92" s="7">
        <f t="shared" si="5"/>
        <v>21.719250114311837</v>
      </c>
      <c r="G92" s="6">
        <v>1</v>
      </c>
      <c r="H92" s="13" t="s">
        <v>155</v>
      </c>
      <c r="I92" s="10"/>
      <c r="J92" s="7"/>
    </row>
    <row r="93" spans="1:10" ht="18.600000000000001" customHeight="1">
      <c r="A93" s="4" t="s">
        <v>137</v>
      </c>
      <c r="B93" s="4" t="s">
        <v>147</v>
      </c>
      <c r="C93" s="6">
        <v>69</v>
      </c>
      <c r="D93" s="6">
        <v>145</v>
      </c>
      <c r="E93" s="4">
        <v>40</v>
      </c>
      <c r="F93" s="7">
        <f t="shared" si="5"/>
        <v>19.024970273483948</v>
      </c>
      <c r="G93" s="6">
        <v>0</v>
      </c>
      <c r="H93" s="13" t="s">
        <v>155</v>
      </c>
      <c r="I93" s="10"/>
      <c r="J93" s="7" t="s">
        <v>138</v>
      </c>
    </row>
    <row r="94" spans="1:10" ht="30.6" customHeight="1">
      <c r="A94" s="4" t="s">
        <v>139</v>
      </c>
      <c r="B94" s="4" t="s">
        <v>145</v>
      </c>
      <c r="C94" s="6">
        <v>59</v>
      </c>
      <c r="D94" s="6">
        <v>175</v>
      </c>
      <c r="E94" s="4">
        <v>65</v>
      </c>
      <c r="F94" s="7">
        <f t="shared" si="5"/>
        <v>21.224489795918366</v>
      </c>
      <c r="G94" s="6">
        <v>1</v>
      </c>
      <c r="H94" s="13" t="s">
        <v>150</v>
      </c>
      <c r="I94" s="10"/>
      <c r="J94" s="7"/>
    </row>
    <row r="95" spans="1:10" ht="30.6" customHeight="1">
      <c r="A95" s="4" t="s">
        <v>140</v>
      </c>
      <c r="B95" s="14" t="s">
        <v>148</v>
      </c>
      <c r="C95" s="6">
        <v>75</v>
      </c>
      <c r="D95" s="6">
        <v>148</v>
      </c>
      <c r="E95" s="4">
        <v>55</v>
      </c>
      <c r="F95" s="7">
        <f t="shared" si="5"/>
        <v>25.10956902848795</v>
      </c>
      <c r="G95" s="6">
        <v>0</v>
      </c>
      <c r="H95" s="13" t="s">
        <v>154</v>
      </c>
      <c r="I95" s="10"/>
      <c r="J95" s="7"/>
    </row>
  </sheetData>
  <sortState xmlns:xlrd2="http://schemas.microsoft.com/office/spreadsheetml/2017/richdata2" ref="A2:J181">
    <sortCondition ref="A2"/>
  </sortState>
  <mergeCells count="1">
    <mergeCell ref="A1:XFD1"/>
  </mergeCells>
  <phoneticPr fontId="4" type="noConversion"/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86181</dc:creator>
  <cp:lastModifiedBy>Envisage-3</cp:lastModifiedBy>
  <dcterms:created xsi:type="dcterms:W3CDTF">2023-09-22T14:00:00Z</dcterms:created>
  <dcterms:modified xsi:type="dcterms:W3CDTF">2023-11-16T05:50:19Z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E28B1A2DD7044EBD9DF6B8416A68A3A5_13</vt:lpwstr>
  </property>
  <property fmtid="{D5CDD505-2E9C-101B-9397-08002B2CF9AE}" pid="3" name="KSOProductBuildVer">
    <vt:lpwstr>2052-12.1.0.15712</vt:lpwstr>
  </property>
</Properties>
</file>